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cargillonline-my.sharepoint.com/personal/seraphin_kouame_cargill_com/Documents/Documents/1. VISION - STRATEGY &amp; ORGANIZATION/2023/Calender Year 23-24/PERSO 23/BCD/CODINORM/DOCUMENTS A METTRE EN FORME/FORMULAIRES/"/>
    </mc:Choice>
  </mc:AlternateContent>
  <xr:revisionPtr revIDLastSave="2" documentId="8_{84552822-8563-4E36-BACE-F8A91AFB2A88}" xr6:coauthVersionLast="47" xr6:coauthVersionMax="47" xr10:uidLastSave="{3895B45A-5219-4115-B26B-F7F64EA344C4}"/>
  <bookViews>
    <workbookView xWindow="-110" yWindow="-110" windowWidth="19420" windowHeight="10300" activeTab="1" xr2:uid="{00000000-000D-0000-FFFF-FFFF00000000}"/>
  </bookViews>
  <sheets>
    <sheet name="Rapport d'Audit ARS 1000" sheetId="1" r:id="rId1"/>
    <sheet name="PAC ARS 1000"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6" i="2" l="1"/>
  <c r="A239" i="2"/>
  <c r="A240" i="2" s="1"/>
  <c r="A244" i="2" s="1"/>
  <c r="A216" i="2"/>
  <c r="A217" i="2" s="1"/>
  <c r="A226" i="2" s="1"/>
  <c r="A227" i="2" s="1"/>
  <c r="A228" i="2" s="1"/>
  <c r="A229" i="2" s="1"/>
  <c r="A230" i="2" s="1"/>
  <c r="A161" i="2"/>
  <c r="A165" i="2" s="1"/>
  <c r="A166" i="2" s="1"/>
  <c r="A167" i="2" s="1"/>
  <c r="A168" i="2" s="1"/>
  <c r="A170" i="2" s="1"/>
  <c r="A172" i="2" s="1"/>
  <c r="A173" i="2" s="1"/>
  <c r="A174" i="2" s="1"/>
  <c r="A175" i="2" s="1"/>
  <c r="A176" i="2" s="1"/>
  <c r="A178" i="2" s="1"/>
  <c r="A180" i="2" s="1"/>
  <c r="A181" i="2" s="1"/>
  <c r="A188" i="2" s="1"/>
  <c r="A189" i="2" s="1"/>
  <c r="A210" i="2" s="1"/>
  <c r="A211" i="2" s="1"/>
  <c r="A213" i="2" s="1"/>
  <c r="A214" i="2" s="1"/>
  <c r="A215" i="2" s="1"/>
  <c r="A160" i="2"/>
  <c r="A157" i="2"/>
  <c r="A159" i="2" s="1"/>
  <c r="A120" i="2"/>
  <c r="A122" i="2" s="1"/>
  <c r="A123" i="2" s="1"/>
  <c r="A125" i="2" s="1"/>
  <c r="A126" i="2" s="1"/>
  <c r="A131" i="2" s="1"/>
  <c r="A78" i="2"/>
  <c r="A81" i="2" s="1"/>
  <c r="A82" i="2" s="1"/>
  <c r="A96" i="2" s="1"/>
  <c r="A97" i="2" s="1"/>
  <c r="A99" i="2" s="1"/>
  <c r="A106" i="2" s="1"/>
  <c r="A107" i="2" s="1"/>
  <c r="A114" i="2" s="1"/>
  <c r="A116" i="2" s="1"/>
  <c r="A118" i="2" s="1"/>
  <c r="A119" i="2" s="1"/>
  <c r="A68" i="2"/>
  <c r="A71" i="2" s="1"/>
  <c r="A73" i="2" s="1"/>
  <c r="A67" i="2"/>
  <c r="A65" i="2"/>
  <c r="A66" i="2" s="1"/>
  <c r="A57" i="2"/>
  <c r="A63" i="2" s="1"/>
  <c r="A64" i="2" s="1"/>
  <c r="A55" i="2"/>
  <c r="A51" i="2"/>
  <c r="A52" i="2" s="1"/>
  <c r="A53" i="2" s="1"/>
  <c r="A54" i="2" s="1"/>
  <c r="A49" i="2"/>
  <c r="A28" i="2"/>
  <c r="A29" i="2" s="1"/>
  <c r="A30" i="2" s="1"/>
  <c r="A31" i="2" s="1"/>
  <c r="A32" i="2" s="1"/>
  <c r="A33" i="2" s="1"/>
  <c r="A34" i="2" s="1"/>
  <c r="A35" i="2" s="1"/>
  <c r="A36" i="2" s="1"/>
  <c r="A38" i="2" s="1"/>
  <c r="A41" i="2" s="1"/>
  <c r="A42" i="2" s="1"/>
  <c r="A43" i="2" s="1"/>
  <c r="A44" i="2" s="1"/>
  <c r="A45" i="2" s="1"/>
  <c r="A46" i="2" s="1"/>
  <c r="A47" i="2" s="1"/>
  <c r="A48" i="2" s="1"/>
  <c r="H264" i="1"/>
  <c r="G264" i="1"/>
  <c r="F264" i="1"/>
  <c r="A246" i="1"/>
  <c r="K245" i="1"/>
  <c r="H245" i="1"/>
  <c r="G245" i="1"/>
  <c r="F245" i="1"/>
  <c r="A239" i="1"/>
  <c r="A240" i="1" s="1"/>
  <c r="A244" i="1" s="1"/>
  <c r="A216" i="1"/>
  <c r="A217" i="1" s="1"/>
  <c r="A226" i="1" s="1"/>
  <c r="A227" i="1" s="1"/>
  <c r="A228" i="1" s="1"/>
  <c r="A229" i="1" s="1"/>
  <c r="A230" i="1" s="1"/>
  <c r="A161" i="1"/>
  <c r="A165" i="1" s="1"/>
  <c r="A166" i="1" s="1"/>
  <c r="A167" i="1" s="1"/>
  <c r="A168" i="1" s="1"/>
  <c r="A170" i="1" s="1"/>
  <c r="A172" i="1" s="1"/>
  <c r="A173" i="1" s="1"/>
  <c r="A174" i="1" s="1"/>
  <c r="A175" i="1" s="1"/>
  <c r="A176" i="1" s="1"/>
  <c r="A178" i="1" s="1"/>
  <c r="A180" i="1" s="1"/>
  <c r="A181" i="1" s="1"/>
  <c r="A188" i="1" s="1"/>
  <c r="A189" i="1" s="1"/>
  <c r="A210" i="1" s="1"/>
  <c r="A211" i="1" s="1"/>
  <c r="A213" i="1" s="1"/>
  <c r="A214" i="1" s="1"/>
  <c r="A215" i="1" s="1"/>
  <c r="A160" i="1"/>
  <c r="A157" i="1"/>
  <c r="A159" i="1" s="1"/>
  <c r="A120" i="1"/>
  <c r="A122" i="1" s="1"/>
  <c r="A123" i="1" s="1"/>
  <c r="A125" i="1" s="1"/>
  <c r="A126" i="1" s="1"/>
  <c r="A131" i="1" s="1"/>
  <c r="A78" i="1"/>
  <c r="A81" i="1" s="1"/>
  <c r="A82" i="1" s="1"/>
  <c r="A96" i="1" s="1"/>
  <c r="A97" i="1" s="1"/>
  <c r="A99" i="1" s="1"/>
  <c r="A106" i="1" s="1"/>
  <c r="A107" i="1" s="1"/>
  <c r="A114" i="1" s="1"/>
  <c r="A116" i="1" s="1"/>
  <c r="A118" i="1" s="1"/>
  <c r="A119" i="1" s="1"/>
  <c r="A68" i="1"/>
  <c r="A71" i="1" s="1"/>
  <c r="A73" i="1" s="1"/>
  <c r="A67" i="1"/>
  <c r="A65" i="1"/>
  <c r="A66" i="1" s="1"/>
  <c r="A57" i="1"/>
  <c r="A63" i="1" s="1"/>
  <c r="A64" i="1" s="1"/>
  <c r="A55" i="1"/>
  <c r="A51" i="1"/>
  <c r="A52" i="1" s="1"/>
  <c r="A53" i="1" s="1"/>
  <c r="A54" i="1" s="1"/>
  <c r="A49" i="1"/>
  <c r="A28" i="1"/>
  <c r="A29" i="1" s="1"/>
  <c r="A30" i="1" s="1"/>
  <c r="A31" i="1" s="1"/>
  <c r="A32" i="1" s="1"/>
  <c r="A33" i="1" s="1"/>
  <c r="A34" i="1" s="1"/>
  <c r="A35" i="1" s="1"/>
  <c r="A36" i="1" s="1"/>
  <c r="A38" i="1" s="1"/>
  <c r="A41" i="1" s="1"/>
  <c r="A42" i="1" s="1"/>
  <c r="A43" i="1" s="1"/>
  <c r="A44" i="1" s="1"/>
  <c r="A45" i="1" s="1"/>
  <c r="A46" i="1" s="1"/>
  <c r="A47" i="1" s="1"/>
  <c r="A48" i="1" s="1"/>
  <c r="F247" i="1" l="1"/>
  <c r="H249" i="1" s="1"/>
  <c r="G249" i="1" l="1"/>
  <c r="F249" i="1"/>
</calcChain>
</file>

<file path=xl/sharedStrings.xml><?xml version="1.0" encoding="utf-8"?>
<sst xmlns="http://schemas.openxmlformats.org/spreadsheetml/2006/main" count="1246" uniqueCount="768">
  <si>
    <t>Diagnostic de la coopérative</t>
  </si>
  <si>
    <r>
      <rPr>
        <b/>
        <u/>
        <sz val="11"/>
        <color theme="1"/>
        <rFont val="Book Antiqua"/>
        <family val="1"/>
      </rPr>
      <t>Documents de référence</t>
    </r>
    <r>
      <rPr>
        <sz val="11"/>
        <color theme="1"/>
        <rFont val="Book Antiqua"/>
        <family val="1"/>
      </rPr>
      <t xml:space="preserve"> : Norme ARS 1000-1 / Guide d'opérationnalité / Guide d'agroforesterie /</t>
    </r>
  </si>
  <si>
    <r>
      <rPr>
        <b/>
        <u/>
        <sz val="11"/>
        <color rgb="FF000000"/>
        <rFont val="Book Antiqua"/>
        <family val="1"/>
      </rPr>
      <t>Consultant</t>
    </r>
    <r>
      <rPr>
        <sz val="11"/>
        <color indexed="8"/>
        <rFont val="Book Antiqua"/>
        <family val="1"/>
      </rPr>
      <t xml:space="preserve"> : </t>
    </r>
  </si>
  <si>
    <t>Participants à l'évaluation (Nom, Fonction, Tél, Email)</t>
  </si>
  <si>
    <t xml:space="preserve">1. </t>
  </si>
  <si>
    <t xml:space="preserve">2. </t>
  </si>
  <si>
    <t xml:space="preserve">3. </t>
  </si>
  <si>
    <t xml:space="preserve">4. </t>
  </si>
  <si>
    <r>
      <rPr>
        <b/>
        <u/>
        <sz val="11"/>
        <color theme="1"/>
        <rFont val="Book Antiqua"/>
        <family val="1"/>
      </rPr>
      <t>Tonnage campagne précédente</t>
    </r>
    <r>
      <rPr>
        <sz val="11"/>
        <color theme="1"/>
        <rFont val="Book Antiqua"/>
        <family val="1"/>
      </rPr>
      <t xml:space="preserve"> :  </t>
    </r>
  </si>
  <si>
    <t>Ordre</t>
  </si>
  <si>
    <t>Paragraphe de la norme</t>
  </si>
  <si>
    <t>Détail des exigences</t>
  </si>
  <si>
    <t>Eléments de preuve attendus</t>
  </si>
  <si>
    <t>Niveau de conformité</t>
  </si>
  <si>
    <t>Constatations</t>
  </si>
  <si>
    <t>Actions à mettre en œuvre</t>
  </si>
  <si>
    <t>Budget estimatif
(FCFA)</t>
  </si>
  <si>
    <t>Responsabilité</t>
  </si>
  <si>
    <t>Délai</t>
  </si>
  <si>
    <t>Chapitre</t>
  </si>
  <si>
    <t>Intitulé</t>
  </si>
  <si>
    <t>NC</t>
  </si>
  <si>
    <t>EC</t>
  </si>
  <si>
    <t>C</t>
  </si>
  <si>
    <t>M1</t>
  </si>
  <si>
    <t>M2</t>
  </si>
  <si>
    <t>M3</t>
  </si>
  <si>
    <t>M4</t>
  </si>
  <si>
    <t>M5</t>
  </si>
  <si>
    <t>M6</t>
  </si>
  <si>
    <t>M7</t>
  </si>
  <si>
    <t>M8</t>
  </si>
  <si>
    <t>M9</t>
  </si>
  <si>
    <t>M10</t>
  </si>
  <si>
    <t>M11</t>
  </si>
  <si>
    <t>M12</t>
  </si>
  <si>
    <t>4. Exigences générales</t>
  </si>
  <si>
    <t>4.0</t>
  </si>
  <si>
    <t>Gestion du système de management de la qualité</t>
  </si>
  <si>
    <t>Existence d'une structure ou organe interne pour la gestion du SMCD ?</t>
  </si>
  <si>
    <t>Equipe chargée de la réalisation du SMCD
Courrier de nomination des membres et de détermination des responsabilités</t>
  </si>
  <si>
    <t>Existence d'une personne dédiée avec des responsabilité et autorités</t>
  </si>
  <si>
    <t>Cabinet de formation et d'accompagnement et autres experts</t>
  </si>
  <si>
    <t>Contrat avec un cabinet de formation et d'accompagnement
Contrat avec des experts pour la réalisation du PDC</t>
  </si>
  <si>
    <t>4.1</t>
  </si>
  <si>
    <t>Comprendre le Producteur, Groupe de Producteurs/Coopérative de Producteurs en tant qu’entités reconnues et son contexte</t>
  </si>
  <si>
    <t>Déterminer les questions qui sont pertinentes à son existence et qui affectent sa capacité à atteindre le résultat escompté pour une production de cacao durable</t>
  </si>
  <si>
    <t>Enjeux externes et internes
Plan de déploiement pour la prise en compte des enjeux (Orientations stratégique, Axes d'intervention, Plan stratégique, Plan d'opérationnalisation du plan stratégique)</t>
  </si>
  <si>
    <t>Cabinet</t>
  </si>
  <si>
    <t>Identifier toute menace qui pèse sur sa capacité à améliorer ses moyens d’existence et sa résilience</t>
  </si>
  <si>
    <t>Analyse contextuelle réalisée
Forces et faiblesses déterminées</t>
  </si>
  <si>
    <t>4.2</t>
  </si>
  <si>
    <t>Enregistrement du Producteur en tant qu’Entité et des Producteurs individuels pour devenir membre du Groupe de Producteurs /Coopérative de Producteurs</t>
  </si>
  <si>
    <t>Communication spécifique aux Entités reconnues (processus de sensibilisation)</t>
  </si>
  <si>
    <r>
      <t xml:space="preserve">Communication du Conseil avec la coopérative, avant l'enregitrement de la coopérative au programme
Compréhension du personnel (dirigeants) des objectifs de la norme, de la durabilité, des coûts de réalisation, etc.
</t>
    </r>
    <r>
      <rPr>
        <sz val="9"/>
        <color rgb="FFFF0000"/>
        <rFont val="Book Antiqua"/>
        <family val="1"/>
      </rPr>
      <t>Eventuellement des compte-rendus (pas obligatoire)</t>
    </r>
  </si>
  <si>
    <t>Communication spécifique de la Coopérative avec le producteur individuel qui envisage se faire enregistrer</t>
  </si>
  <si>
    <r>
      <t xml:space="preserve">Communication de la coopérative avec le producteur qui veut être membre, avant l'enregitrement de la coopérative au programme
Compréhension des producteurs des objectifs de la norme, de la durabilité, des coûts de réalisation, la gestion des informations par le Conseil, etc.
</t>
    </r>
    <r>
      <rPr>
        <sz val="9"/>
        <color rgb="FFFF0000"/>
        <rFont val="Book Antiqua"/>
        <family val="1"/>
      </rPr>
      <t>Eventuellement des compte-rendus (pas obligatoire)</t>
    </r>
  </si>
  <si>
    <t>Enregistrement du producteur individuel et de la coopérative, Processus d'enregistrement et collecte des informations lors de l'enregistrement</t>
  </si>
  <si>
    <t>Avoir un processu d'enregostrement des producteurs par la coopérative
Avoir un processus d'enregistrement de la coopérative par le Conseil
Disponibilité des processus et des processus du SMCD auprès des producteurs
Disponibilité d'une procédure d'adhésion avec des bulletins d'adhésion
Signature des bulletins d'adhésion après avoir pris connaissance des documents de base de la coopérative (Statuts, Règlement intérieur, etc.)
Liste de présence Sensibilisation/Formation des producteurs sur les documents de base de la coopérative
Affichage par la coopérative, dans les sections de la coopérative, des chapitres ou grandes lignes des documents de base</t>
  </si>
  <si>
    <t>4.3</t>
  </si>
  <si>
    <t>Détermination du périmètre d’application du système de management de la durabilité du cacao</t>
  </si>
  <si>
    <t>Déterminer les limites et l’applicabilité du système de management de la durabilité du cacao afin d’établir son périmètre d’application</t>
  </si>
  <si>
    <t>Nombre de producteurs, plantations</t>
  </si>
  <si>
    <t>Prendre en compte les enjeux externes et internes auxquels il est fait référence en 4.1, les exigences des parties intéressées pertinentes auxquelles il est fait référence en 4.2</t>
  </si>
  <si>
    <t>Périmètre d’application du SMD du cacao disponible et tenu à jour sous la forme d’une information documentée</t>
  </si>
  <si>
    <t>Document contenant le domaine d'application du SMCD</t>
  </si>
  <si>
    <t>Déterminer quels champs de cacao entrent dans le périmètre d’application</t>
  </si>
  <si>
    <t>Connaissance des champs identifiés pour faire partie du domaine d'application</t>
  </si>
  <si>
    <t>Déclaration de conformité à ARS 1000-1 et ARS 1000-2 acceptable que si les éventuelles exigences déterminées comme étant non applicables n’ont pas d’incidence sur la capacité ou la responsabilité de l’Entité reconnue d’assurer la conformité du cacao produit de manière durable</t>
  </si>
  <si>
    <t>5. Leadership</t>
  </si>
  <si>
    <t>5.1</t>
  </si>
  <si>
    <t>Leadership et engagement</t>
  </si>
  <si>
    <t>La direction de l’Entité Reconnue doit démontrer son leadership et engagement vis-à-vis de la présente Norme</t>
  </si>
  <si>
    <t>Connaissance par la coopérative de la personne qui est la Direction
Connaissance des éléments de leadership par la direction</t>
  </si>
  <si>
    <t>Le Producteur individuel désirant mettre en oeuvre la Norme pour son propre compte, le Groupe de Producteurs, la Coopérative de Producteurs doivent chacun/chacune se transformer en une Entité Reconnue</t>
  </si>
  <si>
    <t>Le License Buying Company (LBC)/l’Acheteur n’est pas autorisé à être une Entité Reconnue</t>
  </si>
  <si>
    <t>Statut de la coopérative</t>
  </si>
  <si>
    <t>Les organismes étrangers sont exclus pour opérer en tant qu’Entités Reconnues dans le secteur du cacao</t>
  </si>
  <si>
    <t>Liste et identité des membres dirigeants de la coopérative</t>
  </si>
  <si>
    <t>5.2</t>
  </si>
  <si>
    <t>Politique</t>
  </si>
  <si>
    <t>Politique de management établie, mise en œuvre et tenue à jour, correspondant à la responsabilité de l’Entité reconnue, à savoir respecter et protéger les droits de la personne et l’environnement</t>
  </si>
  <si>
    <t>Document de politique de management cacao durable</t>
  </si>
  <si>
    <t>Communication sur la politique</t>
  </si>
  <si>
    <t>Support de communicaction, Cible, etc.
Echanges avec le personnel de la coopérative, les membres, etc.</t>
  </si>
  <si>
    <t>5.3</t>
  </si>
  <si>
    <t>Rôles, Responsabilités et Autorités au sein de l'entité reconnues</t>
  </si>
  <si>
    <t>S’assurer que les responsabilités et autorités pour les rôles pertinents sont attribuées, communiquées et comprises de l’ensemble de l’Entité Reconnue</t>
  </si>
  <si>
    <t>Organigramme
Fiches de postes (ou fonction)
Contrats</t>
  </si>
  <si>
    <t>S’assurer que l’attribution des postes de leadership au sein de l’Entité Reconnue et des rôles au sein du Système de Management se fasse sans discrimination</t>
  </si>
  <si>
    <t>Echanges avec le personnel de la coopérative</t>
  </si>
  <si>
    <t>Processus de sélection des postes de direction, des autres postes rémunérés et des postes de leadership au sein de l’Entité Reconnue ouvert aux femmes et aux jeunes et leur participation doit être encouragée</t>
  </si>
  <si>
    <t>Processus ou procédure de recrutement
Echanges avec le personnel de la coopérative pour s'assurer de la non-existence de discrimination dans le recrutements ou l'effectation aux postes</t>
  </si>
  <si>
    <t>Attribuer à une ou plusieurs personnes la responsabilité et l’autorité pour :
1. s’assurer que le Système de Management de l’Entité Reconnue est conforme aux exigences de la présente Norme
2. s’assurer que l’éducation, la formation et l’accompagnement rapproché « coaching» des travailleurs agricoles salariés/des producteurs enregistrés respectent les exigences spécifiées de la présente Norme, y compris les engagements spécifiés dans les PDC
3. rendre compte à la direction de la performance du Système de Management de l’Entité Reconnue et des possibilités d’amélioration
4. gérer les risques de travail des enfants et de travail forcé le cas échéant et contribuer à leur élimination
5. s’assurer que les travailleurs salariés/producteurs enregistrés sont suffisamment accompagnés pour satisfaire aux exigences spécifiées dans la Norme
6. gérer les risques de durabilité, veiller à ce que des objectifs clairs et pertinents soient fixés dans le PDC et contrôler la réalisation de ces objectifs</t>
  </si>
  <si>
    <t>Existence d'un Responsable du SMCD
Organigramme contenant ce rôle
Fiche de poste</t>
  </si>
  <si>
    <t>En fonction de la taille, de la complexité et de la disparité géographique de l’Entité Reconnue, une même personne peut assurer plusieurs rôles, et les rôles peuvent également être confiés à plusieurs personnes</t>
  </si>
  <si>
    <t>Fiches poste</t>
  </si>
  <si>
    <t>Un organigramme illustrant la structure de management de l’Entité Reconnue, doit être mis à disposition dans l’ensemble de l’Entité Reconnue</t>
  </si>
  <si>
    <t>Organigramme</t>
  </si>
  <si>
    <t>6. Planification du Système de Management de l’Entité Reconnue</t>
  </si>
  <si>
    <t>6.1</t>
  </si>
  <si>
    <t>Risques et opportunités</t>
  </si>
  <si>
    <t>Déterminer les menaces qui pèsent sur le système et prendre des mesures pour y faire face</t>
  </si>
  <si>
    <r>
      <t xml:space="preserve">Existence d'une procédure de détermination des risques et oppotrtunités </t>
    </r>
    <r>
      <rPr>
        <b/>
        <sz val="11"/>
        <color rgb="FFFF0000"/>
        <rFont val="Book Antiqua"/>
        <family val="1"/>
      </rPr>
      <t>(éventuellement documentée)</t>
    </r>
    <r>
      <rPr>
        <sz val="9"/>
        <color theme="1"/>
        <rFont val="Book Antiqua"/>
        <family val="1"/>
      </rPr>
      <t xml:space="preserve">
Cartographie des risques</t>
    </r>
  </si>
  <si>
    <t>Rechercher les opportunités d’amélioration et les mettre en œuvre</t>
  </si>
  <si>
    <t>Cartographie des opportunités</t>
  </si>
  <si>
    <t>6.2</t>
  </si>
  <si>
    <t>Objectifs de management</t>
  </si>
  <si>
    <t>Etablir des objectifs de management</t>
  </si>
  <si>
    <t>Document contenant les objectifs de management</t>
  </si>
  <si>
    <t>Objectifs de management cohérents avec la politique de management</t>
  </si>
  <si>
    <r>
      <t xml:space="preserve">Tableau de correspondance (ou de cohérence) entre la politique de management et les objectifs </t>
    </r>
    <r>
      <rPr>
        <b/>
        <sz val="12"/>
        <color rgb="FFFF0000"/>
        <rFont val="Book Antiqua"/>
        <family val="1"/>
      </rPr>
      <t>(éventuellement)</t>
    </r>
  </si>
  <si>
    <t>Comminiquer les objectifs de management à tous les échelons</t>
  </si>
  <si>
    <t>7. Appui au Système de Management de l’Entité Reconnue</t>
  </si>
  <si>
    <t>7.1</t>
  </si>
  <si>
    <t>Ressources</t>
  </si>
  <si>
    <t>Identifier et fournir les ressources (par exemple ressources financières et humaines, infrastructure et intrants) nécessaires à l’établissement, la mise en oeuvre, le maintien et l’amélioration continue de son Système de Management, d’une manière claire et transparente</t>
  </si>
  <si>
    <t>Les services et les frais des acheteurs ou des autres parties intéressées doivent se faire de façon négociée sans que cela ne constitue une condition d’achat</t>
  </si>
  <si>
    <t>Fournir un système clair permettant de déterminer les coûts initiaux de mise en oeuvre et les coûts récurrents pour obtenir et conserver la conformité à la norme aussi bien au niveau de l’Entité Reconnue que de celui du producteur enregistré</t>
  </si>
  <si>
    <t>Formulaire de détermination des coûts initiaux et des coûts récurrents de la mise en œuvre du SMCD</t>
  </si>
  <si>
    <t>Utiliser le formulaire Annexe B pour estimer les coûts de mise en oeuvre au démarrage et les coûts récurrents</t>
  </si>
  <si>
    <t>Le coût initial de mise en oeuvre est recouvré sur une période de temps par un pourcentage de la prime obtenue grâce à la vente de fèves de cacao produites de manière durable</t>
  </si>
  <si>
    <t>Plan de recouvrement / remboursement du coût de mise en œuvre du SMCD</t>
  </si>
  <si>
    <t>Mécanismes de recouvrement transparents, équitables et fournissant à l’Entité Reconnue et aux producteurs enregistrés un plan de remboursement leur assurant un pourcentage raisonnable de la prime au producteur</t>
  </si>
  <si>
    <t>7.2</t>
  </si>
  <si>
    <t>Compétence</t>
  </si>
  <si>
    <t>Déterminer les compétences nécessaires de la ou des personne(s) effectuant, sous son contrôle, un travail qui a une incidence sur ses performances et l’efficacité du Système de Management</t>
  </si>
  <si>
    <t>Fiche de poste du personnel
Grille de compétence</t>
  </si>
  <si>
    <t>S’assurer que la ou les personne(s) autorisée(s) à conduire le diagnostic de la cacaoyère et à établir le Plan de Développement de la Cacaoyère avec le producteur enregistré ai(en)t la formation exigée et soi(en)t compétente(s) en ce qui concerne les pratiques agricoles durables</t>
  </si>
  <si>
    <t>Diplôme
Attestations de formation
Attestations de bonne exécution</t>
  </si>
  <si>
    <t>Conserver des informations documentées appropriées comme preuves desdites compétences</t>
  </si>
  <si>
    <t>7.3</t>
  </si>
  <si>
    <t>Sensibilisation</t>
  </si>
  <si>
    <t>Sensibiliser les personnes concernées effectuant les travaux sous son contrôle à :
1. la politique de durabilité du cacao
2. les objectifs de durabilité pertinents
3. l’importance de leur contribution au Système de Management, y compris les effets bénéfiques de l’amélioration de la performance de durabilité du cacao
4. les répercussions du non-respect des exigences du Système de Management
5. toute information pertinente spécifiée comme exigence dans la Norme</t>
  </si>
  <si>
    <t>Programme de sensibilisation
Support de sensibilisation
Liste de présence (éventeullement)
Echanges avec le personnel, les membres de la coopérative, les travailleurs</t>
  </si>
  <si>
    <t>7.4</t>
  </si>
  <si>
    <t>Communication</t>
  </si>
  <si>
    <t>Communiquer à tous les échelons de l’organisation, sur le plan de travail annuel</t>
  </si>
  <si>
    <t>Plan de communication incluant 
1. la cible 
2. les informations à communiquer
3. les périodes de communication
4. qui communique</t>
  </si>
  <si>
    <t>Mettre en place des mécanismes afin d’obtenir un retour d’informations, incluant les réclamations et les doléances auprès des producteurs enregistrés et/ou des travailleurs agricoles salariés ou temporaires, le cas échéant</t>
  </si>
  <si>
    <t>Processus ou procédure permettant d'obtenir un retour d'informations des producteurs enregistrés, des travailleurs agricoles salariés ou temporaires, etc.</t>
  </si>
  <si>
    <t>7.5</t>
  </si>
  <si>
    <t>Informations documentées</t>
  </si>
  <si>
    <t>L’Entité Reconnue doit garantir une documentation et la diffusion appropriée des informations sur les questions relatives à la culture du cacao</t>
  </si>
  <si>
    <t>Structure de la documentation du SMCD</t>
  </si>
  <si>
    <t>Maîtriser les informations documentées</t>
  </si>
  <si>
    <r>
      <t xml:space="preserve">Procédure de maîtrise des informations documentées </t>
    </r>
    <r>
      <rPr>
        <b/>
        <sz val="12"/>
        <color rgb="FFFF0000"/>
        <rFont val="Book Antiqua"/>
        <family val="1"/>
      </rPr>
      <t>(éventuellement)</t>
    </r>
  </si>
  <si>
    <t>Les informations documentées d’origine externe que l’Entité reconnue juge nécessaires à la planification et au fonctionnement du Système de Management, y compris les informations sur des sujets relatifs à la production de cacao, doivent être identifiées comme il convient, et leur usage interne maîtrisé</t>
  </si>
  <si>
    <r>
      <t xml:space="preserve">Procédure de maîtrise des informations documentées </t>
    </r>
    <r>
      <rPr>
        <b/>
        <sz val="11"/>
        <color rgb="FFFF0000"/>
        <rFont val="Book Antiqua"/>
        <family val="1"/>
      </rPr>
      <t>(éventuellement)</t>
    </r>
  </si>
  <si>
    <t>8. Activités opérationnelles</t>
  </si>
  <si>
    <t>8.1</t>
  </si>
  <si>
    <t>Plan de travail annuel de l’Entité Reconnue</t>
  </si>
  <si>
    <t>Elaborer un plan de travail annuel qui explique comment les processus requis doivent être mis en oeuvre de manière à atteindre les objectifs de management et les PDC</t>
  </si>
  <si>
    <t>Plan de travail annuel</t>
  </si>
  <si>
    <t>Le plan annuel de travail doit être produit une fois par an et suivi</t>
  </si>
  <si>
    <t>Le plan annuel de travail doit être être aligné sur la politique de management</t>
  </si>
  <si>
    <r>
      <t xml:space="preserve">Document de correspondance Plan de travail annuel et Politique de management </t>
    </r>
    <r>
      <rPr>
        <b/>
        <sz val="12"/>
        <color rgb="FFFF0000"/>
        <rFont val="Book Antiqua"/>
        <family val="1"/>
      </rPr>
      <t>(éventuellement)</t>
    </r>
  </si>
  <si>
    <t>Le plan annuel de travail doit être être aligné sur les objectifs de management</t>
  </si>
  <si>
    <r>
      <t xml:space="preserve">Document de correspondance Plan de travail annuel et les objectifs de management </t>
    </r>
    <r>
      <rPr>
        <b/>
        <sz val="12"/>
        <color rgb="FFFF0000"/>
        <rFont val="Book Antiqua"/>
        <family val="1"/>
      </rPr>
      <t>(éventuellement)</t>
    </r>
  </si>
  <si>
    <t>Le plan annuel de travail doit prendre en considération les exigences de la norme</t>
  </si>
  <si>
    <t>8.2</t>
  </si>
  <si>
    <t>Plan de développement de la cacaoyère (PDC)</t>
  </si>
  <si>
    <t>Etablir un PDC (suivant l'Annexe A) pour aider les producteurs enregistrés et les Producteurs en tant qu’Entités à faire des choix éclairés et responsables en ce qui concerne la gestion de leurs exploitations</t>
  </si>
  <si>
    <t>Guide d'établissement du PDC
Le ou les PDC des plantations entrant dans le périmètre d'applkication du SMCD</t>
  </si>
  <si>
    <t xml:space="preserve">Le Groupe de Producteurs/Coopérative de producteurs doit établir en collaboration et consultation avec le producteur enregistré, un ou des PDC portant sur les champs de cacao entrant dans le périmètre d’application du système </t>
  </si>
  <si>
    <t>Le ou les PDC des plantations entrant dans le périmètre d'applkication du SMCD
Contrat ou autre document indiquant l'identité de la personne qui a conduit le PDC en collaboration et consultation avec le producteur</t>
  </si>
  <si>
    <t xml:space="preserve">Documenter chaque PDC </t>
  </si>
  <si>
    <t>Le ou les PDC des plantations entrant dans le périmètre d'applkication du SMCD</t>
  </si>
  <si>
    <t>Les PDC doivent satisfaire aux exigences spécifiées dans l’Annexe D. D’autres recommandations sont données à l’Annexe E</t>
  </si>
  <si>
    <t>Les PDC doivent comprendre 
1. une évaluation des coûts et des investissements liés à la mise en oeuvre du PDC
2. une évaluation des risques et opportunités financiers pour le Producteur en tant qu’Entité et le producteur enregistré, incluant les éventuels accords financiers établis entre le producteur enregistré et le Groupe de Producteurs/Coopérative de Producteurs</t>
  </si>
  <si>
    <t>8.2.1</t>
  </si>
  <si>
    <t>Diagnostic du PDC</t>
  </si>
  <si>
    <r>
      <rPr>
        <b/>
        <sz val="9"/>
        <color indexed="17"/>
        <rFont val="Book Antiqua"/>
        <family val="1"/>
      </rPr>
      <t>Les producteurs enregistrés</t>
    </r>
    <r>
      <rPr>
        <b/>
        <sz val="9"/>
        <color indexed="10"/>
        <rFont val="Book Antiqua"/>
        <family val="1"/>
      </rPr>
      <t xml:space="preserve"> </t>
    </r>
    <r>
      <rPr>
        <sz val="9"/>
        <rFont val="Book Antiqua"/>
        <family val="1"/>
      </rPr>
      <t xml:space="preserve">doivent participer au diagnostic de la cacaoyère dans </t>
    </r>
    <r>
      <rPr>
        <sz val="9"/>
        <color indexed="8"/>
        <rFont val="Book Antiqua"/>
        <family val="1"/>
      </rPr>
      <t>les 12 premiers mois suivant l’enregistrement et avant l’audit de certification initiale et valider les observations effectuées</t>
    </r>
  </si>
  <si>
    <t>Liste de présence ou Liste des personnes ayant participer à la conduite du diagnostic de la cacaoyère</t>
  </si>
  <si>
    <t>Le diagnostic de la cacaoyère doit satisfaire aux exigences spécifiées dans l’Annexe C</t>
  </si>
  <si>
    <t>Procédure ou Guide de conduite du diagnostic de la cacaoyère et d'établissement du PDC</t>
  </si>
  <si>
    <t>Utiliser les résultats du diagnostic de la cacaoyère pour élaborer le PDC adapté à chaque exploitation et permettant au producteur enregistré et au Groupe de Producteurs/Coopérative de Producteurs de mesurer les progrès réalisés par rapport aux objectifs d’amélioration préalablement identifiés</t>
  </si>
  <si>
    <r>
      <t>Informer</t>
    </r>
    <r>
      <rPr>
        <b/>
        <sz val="9"/>
        <color indexed="17"/>
        <rFont val="Book Antiqua"/>
        <family val="1"/>
      </rPr>
      <t xml:space="preserve"> le producteur enregistré</t>
    </r>
    <r>
      <rPr>
        <sz val="9"/>
        <color indexed="8"/>
        <rFont val="Book Antiqua"/>
        <family val="1"/>
      </rPr>
      <t xml:space="preserve"> des différentes options (portant sur les bonnes pratiques agricoles dans le cadre ou en dehors de la réhabilitation ou de la replantation de l’exploitation) qui se présentent à lui pour gérer la cacaoyère au niveau de développement souhaité</t>
    </r>
  </si>
  <si>
    <t>Liste des participants
Echanges avec le producteur concerné par le diagnostic de la cacaoyère et par le PDC en cours d'élaboration</t>
  </si>
  <si>
    <r>
      <rPr>
        <b/>
        <sz val="9"/>
        <color indexed="17"/>
        <rFont val="Book Antiqua"/>
        <family val="1"/>
      </rPr>
      <t>Le producteur enregistré</t>
    </r>
    <r>
      <rPr>
        <sz val="9"/>
        <color indexed="8"/>
        <rFont val="Book Antiqua"/>
        <family val="1"/>
      </rPr>
      <t xml:space="preserve"> décide des activités et des investissements à inclure et à documenter dans le PDC (voir annexes B et C)</t>
    </r>
  </si>
  <si>
    <t>Rapport de diagnostic de la cacaoyère et d'établissement du PDC signé par le producteur (afin de marquer son approbation avec les activités et les investissements prévus dans le PDC)</t>
  </si>
  <si>
    <r>
      <rPr>
        <b/>
        <sz val="9"/>
        <color indexed="10"/>
        <rFont val="Book Antiqua"/>
        <family val="1"/>
      </rPr>
      <t>Le Producteur en tant qu’Entité</t>
    </r>
    <r>
      <rPr>
        <sz val="9"/>
        <color indexed="8"/>
        <rFont val="Book Antiqua"/>
        <family val="1"/>
      </rPr>
      <t xml:space="preserve"> participe au diagnostic de la cacaoyère avec un Agronome dans les 12 premiers mois de son enregistrement et avant l’audit de certification initiale et valide les observations effectuées</t>
    </r>
  </si>
  <si>
    <t>Le diagnostic de la cacaoyère doit répondre aux exigences spécifiées à l’Annexe C</t>
  </si>
  <si>
    <r>
      <rPr>
        <b/>
        <sz val="9"/>
        <color indexed="10"/>
        <rFont val="Book Antiqua"/>
        <family val="1"/>
      </rPr>
      <t>Le Producteur en tant qu’Entité</t>
    </r>
    <r>
      <rPr>
        <sz val="9"/>
        <color indexed="8"/>
        <rFont val="Book Antiqua"/>
        <family val="1"/>
      </rPr>
      <t xml:space="preserve"> de concert avec l’Agronome utilise les résultats documentés dans le diagnostic de la cacaoyère pour élaborer son Plan de Développement de la Cacaoyère (PDC)</t>
    </r>
  </si>
  <si>
    <t>L’Agronome doit informer le Producteur en tant qu’Entité</t>
  </si>
  <si>
    <r>
      <rPr>
        <b/>
        <sz val="9"/>
        <color indexed="10"/>
        <rFont val="Book Antiqua"/>
        <family val="1"/>
      </rPr>
      <t>Le Producteur en tant qu’Entité</t>
    </r>
    <r>
      <rPr>
        <sz val="9"/>
        <color indexed="8"/>
        <rFont val="Book Antiqua"/>
        <family val="1"/>
      </rPr>
      <t xml:space="preserve"> décidera des activités et des investissements à inclure et à documenter dans le PDC (voir annexes B et C)</t>
    </r>
  </si>
  <si>
    <t>8.2.2</t>
  </si>
  <si>
    <t>Mise en œuvre du PDC</t>
  </si>
  <si>
    <t>L’Entité reconnue doit fournir aux producteurs enregistrés ou aux travailleurs agricoles salariés, le cas échéant, un accompagnement rapproché « coaching » leur permettant de mettre en oeuvre les PDC</t>
  </si>
  <si>
    <t>Contrat ou engagement de la coopérative relatif à l'accompagnement (coaching) du producteurpour la mise en œuvre du PDC</t>
  </si>
  <si>
    <t>L’accompagnement rapproché « coaching » doit comprendre au minimum une séance d’accompagnement rapproché « coaching » sur l’exploitation par an</t>
  </si>
  <si>
    <t>Rapport des actions d'accompagnement (coaching) du producteur par la coopérative</t>
  </si>
  <si>
    <t>8.2.3</t>
  </si>
  <si>
    <t>Evaluation du PDC</t>
  </si>
  <si>
    <t>L’Entité Reconnue et chaque producteur enregistré ou travailleurs agricoles salariés, le cas échéant, doivent mesurer les performances de développement de la cacaoyère par rapport au PDC</t>
  </si>
  <si>
    <r>
      <t xml:space="preserve">Rapport d'activité (et d'évaluation) </t>
    </r>
    <r>
      <rPr>
        <b/>
        <sz val="9"/>
        <color theme="1"/>
        <rFont val="Book Antiqua"/>
        <family val="1"/>
      </rPr>
      <t>signé (par les deux parties : Coopérative et Producteur concerné par le PDC)</t>
    </r>
    <r>
      <rPr>
        <sz val="9"/>
        <color theme="1"/>
        <rFont val="Book Antiqua"/>
        <family val="1"/>
      </rPr>
      <t xml:space="preserve"> de mise en œuvre du PDC, incluant 
1. les performances de développement de la cacaoyère par rapport aux prévisions indiquées dans le PDC 
2. les décisions prises vis-à-vis des constatations faites
3. Autres</t>
    </r>
  </si>
  <si>
    <t>Inclure dans l'évaluation, les points d’observation appliqués pour le diagnostic des cacaoyères</t>
  </si>
  <si>
    <t>Sur la base de l’évaluation, l’Entité Reconnue et le producteur enregistré doivent déterminer, se mettre d’accord sur, et documenter les améliorations et toutes actions nécessaires pour mettre en oeuvre le PDC et/ou modifier son contenu</t>
  </si>
  <si>
    <t>9. Evaluatioin de la performance</t>
  </si>
  <si>
    <t>9.1</t>
  </si>
  <si>
    <t>Surveillance et mesure</t>
  </si>
  <si>
    <t>Déterminer les paramètres pour le suivi et l’évaluation pour les producteurs enregistrés incluant la production réelle par rapport à la production estimée, la mise en oeuvre des bonnes pratiques agricoles, auxquelles ils ont été formés</t>
  </si>
  <si>
    <t>Liste des paramètres à surveiller. Ces paramètres doivent contenir
1. La production réelle par rapport à la production estimée
2. La mise en oeuvre des bonnes pratiques agricoles auxquelles les producteurs ont été formés
3. Etc.</t>
  </si>
  <si>
    <t>Déterminer les méthodes, la personne qui doit réaliser de suivi et d’évaluation, la période de suivi-évaluation</t>
  </si>
  <si>
    <t>Plan de suivi-évaluation (Responsable, Méthode, Période de suivi, Préiode d'analyse des résultats, etc.)</t>
  </si>
  <si>
    <t>Déterminer la période à laquelle les résultats du suivi et de l’évaluation doivent être analysés</t>
  </si>
  <si>
    <t>Suivre et mesurer les progrès réalisés lors de la mise en oeuvre du plan annuel</t>
  </si>
  <si>
    <t>Résultat des mesures réalisées</t>
  </si>
  <si>
    <t>Analyser/réviser le plan annuel du Système de Management de l’Entité Reconnue, au moins une fois tous les douze (12) mois, pour s’assurer qu’il demeure toujours adapté, adéquat et efficace.</t>
  </si>
  <si>
    <t>Rapport d'analyse/révision du plan annuel SMCD</t>
  </si>
  <si>
    <t>Faire le suivi et l’évaluation des progrès de la mise en oeuvre des PDC des producteurs enregistrés</t>
  </si>
  <si>
    <t>Rapport de suivi et d'analyse des activités du (des) PDC</t>
  </si>
  <si>
    <t>Suivre l’état d’avancement de la mise en oeuvre de ses PDC dans tous ses champs</t>
  </si>
  <si>
    <t>Conserver les informations documentées appropriées comme preuves des résultats et mettre en place les mesures correctives nécessaires pour corriger toute non-conformité</t>
  </si>
  <si>
    <t>Enregistrements des résultats à conserver
Enregistrement des décision issues des résultats</t>
  </si>
  <si>
    <t>9.2</t>
  </si>
  <si>
    <t>Audit interne</t>
  </si>
  <si>
    <t>Effectuer des audits internes au moins une fois tous les douze (12) mois pour démontrer l’efficacité du Système de Management, l’amélioration continue de la mise en oeuvre des exigences par rapport au plan annuel y compris le PDC</t>
  </si>
  <si>
    <t>Rapport d'audits internes</t>
  </si>
  <si>
    <t>Etablir et mettre en oeuvre un ou des plan(s) et programme(s) d’audit interne</t>
  </si>
  <si>
    <t>Programme d'audits internes</t>
  </si>
  <si>
    <t>Veiller à ce que les résultats des audits internes soient rapportés à la Direction</t>
  </si>
  <si>
    <t>Rapport d'audits internes
Courrier de transmission des rappports à la Direction de la coopérative, ou accusé de réception, ou disponibilité des rapports</t>
  </si>
  <si>
    <t>Entreprendre les corrections nécessaires pour éliminer les non-conformités détectées, et sur la base d’une analyse des causes, mettre en place des actions correctives appropriées dans un délai raisonnable</t>
  </si>
  <si>
    <t>Plan de suivi d'audit (plan d'action des corrections et actions correctives suite aux audits)</t>
  </si>
  <si>
    <t>Conserver des informations documentées comme preuves de la mise en oeuvre de l’audit interne</t>
  </si>
  <si>
    <t>Programme d'audit
Rapports d'audits
Plan de suivi d'audit
Etc.</t>
  </si>
  <si>
    <t>Identifier les opportunités d’amélioration</t>
  </si>
  <si>
    <t>Matrice des opportunités actualisée</t>
  </si>
  <si>
    <t>9.3</t>
  </si>
  <si>
    <t>Revue de direction</t>
  </si>
  <si>
    <t>Planifier les revues de direction</t>
  </si>
  <si>
    <t>Programme des revues de direction ou tout autre document renfermant l'information relative à la planification des revues de direction</t>
  </si>
  <si>
    <t>Procéder à la revue du Système de Management du plan annuel mis en place par l’Entité reconnue, afin de s’assurer qu’ils sont toujours appropriés, adéquats et efficaces</t>
  </si>
  <si>
    <t>Rapport de revue de direction, incluant
1. Les éléments d'entrée (point abordés lors de la revue de direction)
2. Eléménets de sortie (décision et actions issues de chaque point abordé)</t>
  </si>
  <si>
    <t>Avoir des éléments de sortie et conserver des enregistrements</t>
  </si>
  <si>
    <t>Rapport de revue de direction, incluant
1. Les éléments d'entrée (point abordés lors de la revue de direction)
2. Eléménets de sortie (décision et actions issues de chaque point abordé)
Plan d'action issu de la revue de direction</t>
  </si>
  <si>
    <t>Mettre en place un mécanisme que les producteurs enregistrés pourront utiliser afin de fournir un retour d’information à l’Entité Reconnue. Ce mécanisme doit inclure une procédure pour les réclamations et les doléances</t>
  </si>
  <si>
    <t>Procédure Retour d'information des producteurs à la coopérative, de réclamations et de doléances</t>
  </si>
  <si>
    <t>10. Amélioration du système de management</t>
  </si>
  <si>
    <t>Amélioration continue</t>
  </si>
  <si>
    <t>Déterminer et sélectionner les possibilités d’amélioration</t>
  </si>
  <si>
    <t>Liste des opportunités (possibilités) d'amélioration</t>
  </si>
  <si>
    <t>Fixer et préciser les objectifs de performance pertinents et mettre en oeuvre les mesures nécessaires</t>
  </si>
  <si>
    <t>Document renfermant les objectifs de performance attendue
Rapport de mesure de la performance et des décisions relatives aux résultats obtenus</t>
  </si>
  <si>
    <t>Améliorer continuellement la pertinence, l’adéquation et l’efficacité de son Système de Management</t>
  </si>
  <si>
    <t>Plans d'amélioration</t>
  </si>
  <si>
    <t>11. Exigences relatives aux aspects économiques</t>
  </si>
  <si>
    <t>11.1</t>
  </si>
  <si>
    <t>Généralités</t>
  </si>
  <si>
    <t>Les améliorations nécessaires peuvent impliquer des efforts et des investissements supplémentaires pour l’Entité Reconnue et les producteurs enregistrés</t>
  </si>
  <si>
    <t>La formation, l’accompagnement rapproché « coaching » et les autres activités de soutien fournis par le Groupe de Producteurs /Coopérative de Producteurs peuvent être perçus comme un avantage pour les producteurs</t>
  </si>
  <si>
    <t>Nécessité d’établir si le soutien débouche sur une amélioration des performances, c’est-à-dire une meilleure productivité/qualité, voire une meilleure gestion du temps au niveau de l’exploitation</t>
  </si>
  <si>
    <t>Savoir si le soutien apporté par la coopérative débouche sur une amélioration des performances, c’est-à-dire une meilleure productivité
Rapport d'activité de la coopérative indiquant le lien entre le soutien apporté et l'amélioration des performances des producteurs</t>
  </si>
  <si>
    <t>Etablir des indicateurs clés pour mesurer ses performances et celles des producteurs enregistrés au fil du temps</t>
  </si>
  <si>
    <t>Liste ou document renfermant les indicateurs de performance de la coopérative et des producteurs, et permettant de faire une évaluation à posteriori</t>
  </si>
  <si>
    <t>11.2</t>
  </si>
  <si>
    <t>Renforcement des capacités en matière de comptabilité et d’accès aux produits financiers</t>
  </si>
  <si>
    <t>La coopérative doit fournir aux producteurs enregistrés une formation une formaytion en gestion d'entreprises</t>
  </si>
  <si>
    <t>Plan de formation
Liste de présence
Attestation de formation</t>
  </si>
  <si>
    <t>Assister les producteurs enregistrés pour mettre en place une base de données pour documenter l’information et les dépenses afin d’établir leur historique financier</t>
  </si>
  <si>
    <t>Base de données ou logiciel disponible
Dépenses et autres infoirmations comptable documentées, notamment dans le base de données ou le logiciel
Enregistrements disponible et historique des données</t>
  </si>
  <si>
    <t>Concertation Coopérative/Producteurs enregistrés afin de déterminer les besoins en financement.
La coopérative doit conserver les enregistrements relatifs aux échanges avec les fournisseurs d'intrants et les établissement financiers, pour la recherche de financement pour les producteurs enregistrés</t>
  </si>
  <si>
    <t>Compte-rendu des trencontres Copérative/Producteur 
Enregistrements (courriers, mail, liste de présence, etc.) entre la coopérative et les forpunisseurs d'intrants et les établissements financiers</t>
  </si>
  <si>
    <t>Le Producteur en tant qu’Entité devrait fournir à lui-même et à son personnel une formation en gestion d’entreprise, en tenant compte du niveau de compétence et de formation de ce dernier. 
Le Producteur en tant qu’Entité doit documenter ses relations avec les fournisseurs d’intrants et les établissements financiers lorsqu’il recherche du financement pour ses exploitations</t>
  </si>
  <si>
    <t>Renforcement des capacité et sensibilisation après la 1ère année de mise en place</t>
  </si>
  <si>
    <t>Liste de présence (éventuellement)
Echanges avec les producteurs et membre des la coopérative</t>
  </si>
  <si>
    <t>11.3</t>
  </si>
  <si>
    <t>Performance agronomique des exploitations et bonnes pratiques agricoles</t>
  </si>
  <si>
    <t>11.3.1</t>
  </si>
  <si>
    <t>Création d'un nouveau champ de cacao</t>
  </si>
  <si>
    <t>S’assurer que les travailleurs agricoles salariés/producteurs enregistrés sont bien informés des exigences applicables aux plans de développement rural et agricole</t>
  </si>
  <si>
    <t>Plan de communication incluant 
1. la cible 
2. les informations à communiquer
3. les périodes de communication
4. qui communique
Echanges avec les travailleurs agricoles salariés/producteurs enregistrés, et preuve de leur compréhension</t>
  </si>
  <si>
    <t>Conseiller les travailleurs salariés/producteurs enregistrés sur la pertinence de la production de fèves de cacao dans le ou les champs prévus</t>
  </si>
  <si>
    <t>11.3.2</t>
  </si>
  <si>
    <t>Matériel végétal</t>
  </si>
  <si>
    <t>S’assurer que les travailleurs salariés/producteurs enregistrés ont accès à du matériel végétal provenant d’une source vérifiée et compétente et reçoivent des recommandations quant à l’utilisation qui doit en être faite</t>
  </si>
  <si>
    <t>S’assurer de la compétence des travailleurs salariés/producteurs enregistrés en matière de bonnes pratiques agricoles relatives au matériel végétal</t>
  </si>
  <si>
    <t>Attestation de formation pour la thématique énoncée
Liste de présence
Plan de formation</t>
  </si>
  <si>
    <t>11.3.3</t>
  </si>
  <si>
    <t>Gestion des sols</t>
  </si>
  <si>
    <t>S’assurer que les travailleurs salariés/ producteurs enregistrés ne laissent que des déchets organiques sains, tels que les débris d’élagage, les cabosses vides et toute autre matière organique non contaminée, sur l’exploitation ou les exploitations</t>
  </si>
  <si>
    <t>PV de sensibilisation
Liste de présence
Visite sur le site constatant l'absence de déchets contaminés
Résultat de l'interview des producteurs attestatnt de la connaissance du sujet</t>
  </si>
  <si>
    <t>Constituer des groupes de persones à sensibiliser
Identifiéer les personnes en charge de mener les actions
Tenir des PV après chaque action
Consever les listes de présence des actions réalisées
Faire des visites de terrain pour évaluer des actions menées</t>
  </si>
  <si>
    <t>L’Entité Reconnue, au besoin, devrait s’assurer que les travailleurs salariés/producteurs enregistrés ont accès à des engrais homologués</t>
  </si>
  <si>
    <t>Liste des engrais homologués
Disponibilité et utilisation de l'engrais homologué
Enregistrement des traitements réalisés</t>
  </si>
  <si>
    <t>L’Entité Reconnue doit promouvoir des pratiques visant à éviter l’érosion des sols</t>
  </si>
  <si>
    <t>L’Entité Reconnue est encouragée à effectuer une analyse des sols avant l’application de l’engrais</t>
  </si>
  <si>
    <t>Plan de contrôle
Rapport d'analyse des sols</t>
  </si>
  <si>
    <t>11.3.4</t>
  </si>
  <si>
    <t>Entretien des cacaoyers</t>
  </si>
  <si>
    <t>L’Entité Reconnue doit s’assurer de la compétence des travailleurs salariés/producteurs enregistrés en matière d’entretien et de réhabilitation des cacaoyers et des arbres d’ombrage</t>
  </si>
  <si>
    <t>11.3.5</t>
  </si>
  <si>
    <t>Recours aux produits agrochimiques</t>
  </si>
  <si>
    <t>S’assurer que seul du matériel adapté et convenable est utilisé pour la pulvérisation des produits agrochimiques</t>
  </si>
  <si>
    <t>Fiche technique ou FDS du produit
Inscription à la liste des produits homologués et autorisés</t>
  </si>
  <si>
    <t>L’Entité Reconnue doit s’assurer que le matériel de pulvérisation est utilisé en toute sécurité</t>
  </si>
  <si>
    <t>Interviews sur le mode d'utilisation</t>
  </si>
  <si>
    <t>L’Entité Reconnue doit, le cas échéant, garantir l’accès aux produits agrochimiques dont l’utilisation est autorisée sur le cacao</t>
  </si>
  <si>
    <t>Liste des produits homologués et autorisés</t>
  </si>
  <si>
    <t>L’Entité Reconnue et les travailleurs salariés/producteurs enregistrés doivent s’engager à prendre des dispositions en matière de lutte antiparasitaire et de lutte contre les ravageurs, selon une approche intégrée de lutte antiparasitaire et sanitaire</t>
  </si>
  <si>
    <t>Connaissance l'intégration des dispositions sanitaires dans la lutte antiparasitaire</t>
  </si>
  <si>
    <t>11.3.6</t>
  </si>
  <si>
    <t>Récolte</t>
  </si>
  <si>
    <t>S’assurer de la compétence des travailleurs agricoles salariés/producteurs enregistrés en matière de bonnes techniques de récolte, y compris l’identification des cabosses mûres prêtes pour la récolte et des cabosses malades, momifiées ou endommagées par des insectes, qui doivent être jetées</t>
  </si>
  <si>
    <r>
      <rPr>
        <b/>
        <sz val="9"/>
        <color theme="1"/>
        <rFont val="Book Antiqua"/>
        <family val="1"/>
      </rPr>
      <t>Attestation</t>
    </r>
    <r>
      <rPr>
        <sz val="9"/>
        <color theme="1"/>
        <rFont val="Book Antiqua"/>
        <family val="1"/>
      </rPr>
      <t>, Certificat ou autre élément de preuve de compétence en lien avec la formation initiale, formation professionnelle, expérience sur les thématiques suivantes :
1. Bonnes techniques de récolte, 
2. Identification des cabosses mûres prêtes pour la récolte et des cabosses malades, momifiées ou endommagées par des insectes, qui doivent être jetées</t>
    </r>
  </si>
  <si>
    <t>11.3.7</t>
  </si>
  <si>
    <t>Post-récolte —Écabossage</t>
  </si>
  <si>
    <t>L’Entité Reconnue doit s’assurer de la compétence des travailleurs agricoles salariés/producteurs enregistrés en matière de bonnes techniques d’écabossage</t>
  </si>
  <si>
    <r>
      <rPr>
        <b/>
        <sz val="9"/>
        <color theme="1"/>
        <rFont val="Book Antiqua"/>
        <family val="1"/>
      </rPr>
      <t>Attestation</t>
    </r>
    <r>
      <rPr>
        <sz val="9"/>
        <color theme="1"/>
        <rFont val="Book Antiqua"/>
        <family val="1"/>
      </rPr>
      <t xml:space="preserve">, </t>
    </r>
    <r>
      <rPr>
        <b/>
        <sz val="9"/>
        <color theme="1"/>
        <rFont val="Book Antiqua"/>
        <family val="1"/>
      </rPr>
      <t>Certificat</t>
    </r>
    <r>
      <rPr>
        <sz val="9"/>
        <color theme="1"/>
        <rFont val="Book Antiqua"/>
        <family val="1"/>
      </rPr>
      <t xml:space="preserve"> ou autre élément de preuve de compétence des travailleurs agricoles salariés/producteurs enregistrés, en lien avec la formation initiale, formation professionnelle ou l'expérience sur les bonnes techniques d’écabossage</t>
    </r>
  </si>
  <si>
    <t>11.3.8</t>
  </si>
  <si>
    <t>Post-récolte — Fermentation</t>
  </si>
  <si>
    <t>L’Entité Reconnue doit s’assurer de la compétence des travailleurs agricoles salariés/producteurs enregistrés en matière de techniques de fermentation appropriées</t>
  </si>
  <si>
    <r>
      <rPr>
        <b/>
        <sz val="9"/>
        <color theme="1"/>
        <rFont val="Book Antiqua"/>
        <family val="1"/>
      </rPr>
      <t>Attestation</t>
    </r>
    <r>
      <rPr>
        <sz val="9"/>
        <color theme="1"/>
        <rFont val="Book Antiqua"/>
        <family val="1"/>
      </rPr>
      <t xml:space="preserve">, </t>
    </r>
    <r>
      <rPr>
        <b/>
        <sz val="9"/>
        <color theme="1"/>
        <rFont val="Book Antiqua"/>
        <family val="1"/>
      </rPr>
      <t>Certificat</t>
    </r>
    <r>
      <rPr>
        <sz val="9"/>
        <color theme="1"/>
        <rFont val="Book Antiqua"/>
        <family val="1"/>
      </rPr>
      <t xml:space="preserve"> ou autre élément de preuve de compétence des travailleurs agricoles salariés/producteurs enregistrés, en lien avec la formation initiale, formation professionnelle ou l'expérience sur les techniques de fermentation approipriées</t>
    </r>
  </si>
  <si>
    <t>11.3.9</t>
  </si>
  <si>
    <t>Post-récolte — Séchage</t>
  </si>
  <si>
    <t>En cas séchage des fèves sur l’exploitation ou au niveau du magasin de l’Entité Reconnue, s’assurer que les fèves sont séchées sur une plate-forme surélevée à au moins 100 mètres des foyers de combustion, station-service, meunerie, moulin à grains, granges et entrepôts à maïs et à céréales et des dépôts de ciment ou de charbon de tare</t>
  </si>
  <si>
    <t>Connaissance par la coopérative ou le producteur, de l'environnement où le séchage des fèves est effectué.
Environnement immédiat (à 100 m de la zone de séchage des fèves) ne doit pas être une source de contamination des fèves</t>
  </si>
  <si>
    <t>11.3.10</t>
  </si>
  <si>
    <t>Post-récolte — conditionnement et stockage des fèves de cacao</t>
  </si>
  <si>
    <t>S’assurer de la compétence des travailleurs salariés/producteurs enregistrés concernant les techniques et matériaux appropriés de conditionnement et de stockage</t>
  </si>
  <si>
    <r>
      <rPr>
        <b/>
        <sz val="9"/>
        <color theme="1"/>
        <rFont val="Book Antiqua"/>
        <family val="1"/>
      </rPr>
      <t>Attestation</t>
    </r>
    <r>
      <rPr>
        <sz val="9"/>
        <color theme="1"/>
        <rFont val="Book Antiqua"/>
        <family val="1"/>
      </rPr>
      <t xml:space="preserve">, </t>
    </r>
    <r>
      <rPr>
        <b/>
        <sz val="9"/>
        <color theme="1"/>
        <rFont val="Book Antiqua"/>
        <family val="1"/>
      </rPr>
      <t>Certificat</t>
    </r>
    <r>
      <rPr>
        <sz val="9"/>
        <color theme="1"/>
        <rFont val="Book Antiqua"/>
        <family val="1"/>
      </rPr>
      <t xml:space="preserve"> ou autre élément de preuve de compétence des travailleurs agricoles salariés/producteurs enregistrés, en lien avec la formation initiale, formation professionnelle ou l'expérience sur les techniques et matériaux appropriés de conditionnement et de stockage</t>
    </r>
  </si>
  <si>
    <t>Utiliser des sacs et sachets appropriés pour le conditionnement et le stockage des fèves de cacao (par exemple, en utilisant des matériaux propres, résistants et non toxiques)
Le cas échéant, des sacs et sachets homologués sont mis à la disposition des travailleurs salariés/producteurs enregistrés</t>
  </si>
  <si>
    <t>Disponibilité des sacs et sachets sur le site
Bon de commande avec spécification des sacs et sachets
Document du Conseil du Café-Cacao sur la sacherie</t>
  </si>
  <si>
    <t>Veiller à ce que les fèves de cacao soient conditionnées et entreposées dans des conditions convenables, y compris les mesures de lutte contre les ravageurs</t>
  </si>
  <si>
    <t>Plan de stockage
Caractéristiques des matériaux de conditionnement et des aires d'entreposage
Plan de luttes contre les nuisibles d el'applicateur phytosanitaire</t>
  </si>
  <si>
    <t>11.3.11</t>
  </si>
  <si>
    <t>Résilience et diversification de la production</t>
  </si>
  <si>
    <t>Sensibiliser ses producteurs enregistrés sur la diversification des cultures (par la coopérative)</t>
  </si>
  <si>
    <t>Liste de présence (éventuellement)
Support de sensibilisation (éventuellement)
Echanges avec les producteurs et membres de la coopérative</t>
  </si>
  <si>
    <t>Evaluer les résultats des programmes de diversification des cultures au niveau des producteurs enregistrés.</t>
  </si>
  <si>
    <t>Formulaire d'évaluation
Résultat des évaluations
Analyse des données et rapports</t>
  </si>
  <si>
    <t>Faire un inventaire des risques et des impacts potentiels du changement climatique sur la production de cacao des producteurs enregistrés</t>
  </si>
  <si>
    <t>Liste ou Cartographie des risques et des impacts potentiels du changement climatique sur la production de cacao desproducteurs enregistrés</t>
  </si>
  <si>
    <t>Sensibiliser les producteurs enregistrés sur l’impact potentiel du changement climatique.</t>
  </si>
  <si>
    <t>Offrir la formation et d’autres formes d’appui pour aider les producteurs enregistrés à s’adapter aux nouvelles conditions climatiques, le cas échéant</t>
  </si>
  <si>
    <r>
      <t xml:space="preserve">Plan de formation ou liste des appuis de la coopérative aux producteurs enregistrés </t>
    </r>
    <r>
      <rPr>
        <b/>
        <sz val="9"/>
        <color rgb="FFFF0000"/>
        <rFont val="Book Antiqua"/>
        <family val="1"/>
      </rPr>
      <t>(si des nouvelles conditins climatiques s'imposent)</t>
    </r>
  </si>
  <si>
    <t>Le Producteur en tant qu’Entité doit être informé sur la diversification des cultures</t>
  </si>
  <si>
    <t>12. Exigences relatives aux aspects sociaux</t>
  </si>
  <si>
    <t>12.1</t>
  </si>
  <si>
    <t>Génaralités</t>
  </si>
  <si>
    <t>Nécessité des exigences</t>
  </si>
  <si>
    <t>12.2</t>
  </si>
  <si>
    <t>Politique en matière de droits de l’homme</t>
  </si>
  <si>
    <t>Effectuer un inventaire des risques liés aux droits de l’homme</t>
  </si>
  <si>
    <t>Liste ou Cartographie des risques liés aux droits de l'homme</t>
  </si>
  <si>
    <t>Promouvoir les droits de l’homme auprès de ses employés et des producteurs enregistrés</t>
  </si>
  <si>
    <t>Liste de présence des séances de promotion, communication
Rapport des séances avec iindication des thématiques traitées
Pictogrammes</t>
  </si>
  <si>
    <t>S’assurer que les travailleurs salariés/producteurs enregistrés connaissent les droits de l’homme</t>
  </si>
  <si>
    <t>Echnages avec les producteurs et Réponses justes à quelques questions posées</t>
  </si>
  <si>
    <t>S’assurer qu’aucun impact négatif sur les droits de l’homme ne sera causé ou alimenté par les activités de la coopérative. 
Faire en sorte que les impacts négatifs causés soient traités</t>
  </si>
  <si>
    <t>Enregistrements des incidents
Plannings ou autres programmes de gestion des cas d'impacts négatifs sur les droits de l'homme</t>
  </si>
  <si>
    <t>Etablir, mettre en oeuvre et maintenir une politique des droits de l’homme adaptée au contexte de la coopérative</t>
  </si>
  <si>
    <t>Document de politique des droits de l'homme
Interviews avec les producteurs et personnel de la coopérative sur la connaissance de la politique en matière des droit de l'homme</t>
  </si>
  <si>
    <t>La politique en matière de droits de l’homme doit prévoir un processus de diligence raisonnable en matière des droits de l’homme permettant d’identifier, de prévenir, d’atténuer, et de rendre compte de la manière dont l’Entité Reconnue traite ses incidences sur les droits de l’homme et des processus pour remédier à tout impact négatif de l’Entité Reconnue ou de sa contribution à ceux-ci</t>
  </si>
  <si>
    <t>Processus de dligence raisonnable en matière de droits de l'homme, incluant les éléments suivants :
1. Identification des incidences sur les droits de l'homme
2. Les activités de prévention
3. Les activités d'aténuation
4. Infromation (rendre compte) des personnes compétentes</t>
  </si>
  <si>
    <t>12.3</t>
  </si>
  <si>
    <t>Prévention de la discrimination, du harcèlement et des abus</t>
  </si>
  <si>
    <r>
      <t xml:space="preserve">Veiller à ce que le </t>
    </r>
    <r>
      <rPr>
        <b/>
        <sz val="9"/>
        <color theme="1"/>
        <rFont val="Book Antiqua"/>
        <family val="1"/>
      </rPr>
      <t>principe de non-discrimination et les droits de l’homme soient respectés</t>
    </r>
    <r>
      <rPr>
        <sz val="9"/>
        <color theme="1"/>
        <rFont val="Book Antiqua"/>
        <family val="1"/>
      </rPr>
      <t xml:space="preserve"> et à ce que des initiatives soient prises pour contribuer à l’élimination de la discrimination si elle est observée, notamment la discrimination fondée sur la race, la couleur, le sexe, les relations personnelles, le handicap, la santé, la situation de famille, l’âge, le VIH/sida, la religion, les opinions politiques, la langue, la propriété, l’origine ethnique ou sociale.</t>
    </r>
  </si>
  <si>
    <t>Connaissance du principe de non-discrimation et droits de l'homme
Connaissance des domaines concernés par la discrimination (Race, Couleur, Sexe, Relations personnelles, Handicap, santé, Situation familiale, Age, VIH/SIDA, etc.)
Liste des initiatives pour l'élimination de la discrimination observée</t>
  </si>
  <si>
    <t>Veiller à ce qu’aucun travailleur salarié/producteur enregistré ne soit soumis à des châtiments corporels, à la contrainte mentale ou physique, ou à des insultes</t>
  </si>
  <si>
    <t>Témoignages
Echanges avec les producteurs, travailleurs/salariés
Registre ou autre enregistrement des incidents</t>
  </si>
  <si>
    <t>Discuter avec les employés, les travailleurs agricoles salariés et ses producteurs enregistrés de la définition du harcèlement et des abus
Expliquer que ces pratiques ne sont pas acceptables. 
Informer tous les employés, travailleurs agricoles salariés/producteurs enregistrés des lois protégeant les individus contre la discrimination, le harcèlement et les abus.</t>
  </si>
  <si>
    <t>Liste des lois
Echanges avec les travailleurs</t>
  </si>
  <si>
    <t>Elaborer et mettre en oeuvre un plan d’action visant à éradiquer toutes les formes de harcèlement et d’abus, y compris une procédure de plainte tenant compte des différences entre les sexes et offrant un accès égal aux femmes et aux hommes. 
Protéger les cas de signalements (dans le cadre de la procédure de plainte, il ne doit y avoir ni châtiment ni punition pour avoir signalé une injustice)</t>
  </si>
  <si>
    <t>Plan d'action
Procédure de plainte
Procédure de signalement</t>
  </si>
  <si>
    <t>S’assurer que des rencontres ont lieu au moins une fois par an entre les employés, les travailleurs agricoles salariés/producteurs enregistrés et leurs conjoints pour évaluer les activités visant à prévenir le harcèlement et les abus. 
Les réunions, la liste des participants et les principaux résultats doivent être documentés et partagés</t>
  </si>
  <si>
    <t>Liste de présence
Rapport et Compte-rendu incluant les principaux résultats</t>
  </si>
  <si>
    <t>Faire la promotion de façon active de l’inclusion sociale des groupes défavorisés/minoritaires dans ses activités</t>
  </si>
  <si>
    <t>Plan de promotion
Liste de présence
Rapport d'activité</t>
  </si>
  <si>
    <t>12.4</t>
  </si>
  <si>
    <t>Égalité hommes-femmes et autonomisation des femmes et des jeunes</t>
  </si>
  <si>
    <t>Etablir et dresser un inventaire des risques liés aux questions de genre et des jeunes</t>
  </si>
  <si>
    <t>Liste documentées des risques liés aux questions de genre et des jeunes</t>
  </si>
  <si>
    <t>Elaborer un plan d’action Genre et Jeunesse basé sur les résultats de l’exercice du bilan Genre et du bilan jeunesse</t>
  </si>
  <si>
    <t>Plan d'actions</t>
  </si>
  <si>
    <t>Mettre en oeuvre le plan d’action genre et pour les jeunes</t>
  </si>
  <si>
    <t>Rapport d'activités de la coopérative</t>
  </si>
  <si>
    <t>S’assurer que la Direction connaisse bien les questions liées au genre et à la jeunesse.</t>
  </si>
  <si>
    <t>Echanges avec la direction de la coopérative et preuve des connaissances en la matière</t>
  </si>
  <si>
    <t>S’assurer que les travailleurs agricoles salariés/les producteurs enregistrés, la Direction et les employés, hommes et femmes, soient sensibilisés aux questions liées au genre en utilisant les meilleures pratiques</t>
  </si>
  <si>
    <t>Echanges avec la direction sur les pratiques de sensibilisation utilisées
Rapport de sensibilisation et examen des thématiques aborédées
Liste des participants</t>
  </si>
  <si>
    <t>Pour des cours de formation offerts, garantir un accès égal aux femmes et aux hommes, y compris les conjointes des travailleurs agricoles salariés/producteurs enregistrés</t>
  </si>
  <si>
    <t>Liste des modules ou plan de formation
Liste des participants avec présence Hommes et Femmes
Liste des conjoints(es) et vérification sur la liste des participants</t>
  </si>
  <si>
    <t>Pour des cours de formation offerts, s’assurer que la participation des femmes et des jeunes soit encouragée, notamment les conjointes des travailleurs agricoles salariés/producteurs enregistrés</t>
  </si>
  <si>
    <t>Faire en sorte que les femmes et les hommes bénéficient des mêmes opportunités et d’une rémunération égale pour un travail égal</t>
  </si>
  <si>
    <t>12.5</t>
  </si>
  <si>
    <t>Droits de l'enfant</t>
  </si>
  <si>
    <t>Se conformer à la politique du Conseil du Café-Cacao sur les droits de l’enfant et s’engager à les respecter</t>
  </si>
  <si>
    <t>S’assurer qu’un inventaire des risques sur les droits de l’enfant soit établi</t>
  </si>
  <si>
    <t>Veiller à ce que les travailleurs agricoles connaissent les droits de l’enfant et s’assurer que les enfants de ces derniers soient également sensibilisés sur les droits de l’enfant</t>
  </si>
  <si>
    <t>Prendre les mesures nécessaires pour prévenir les risques et remédier les cas de maltraitance, d’exploitation ou de dommages causés aux enfants, y compris les activités qui ont lieu dans une ou plusieurs exploitations et au sein de l’Entité Reconnue</t>
  </si>
  <si>
    <t>Assurer la protection et la sécurité des enfants dans le cadre de ses activités, y compris les activités qui se déroulent sur l’exploitation et au sein du Groupe de Producteurs /Coopérative de Producteurs</t>
  </si>
  <si>
    <t>Dans les limites des compétences de la coopérative, promouvoir activement l’éducation et la scolarisation de tous les enfants et la formation professionnelle des enfants majeurs en âge légal de travailler</t>
  </si>
  <si>
    <t>S’assurer que les travailleurs agricoles salariés/producteurs enregistrés et les employés connaissent bien les droits de l’enfant</t>
  </si>
  <si>
    <t>Dans les limites des compétences de la coopérative, encourager la formation professionnelle, l’apprentissage et l’emploi (à l’exclusion des tâches dangereuses) en agriculture des jeunes en âge de travailler, notamment dans la production de cacao durable</t>
  </si>
  <si>
    <t>12.6</t>
  </si>
  <si>
    <t>Travail des enfants et pires formes de travail des enfants</t>
  </si>
  <si>
    <t>Etablir et documenter une politique sur le travail des enfants, y compris un engagement clair contre le travail des enfants. 
La politique devrait être communiquée au sein de l’Entité reconnue, parmi les travailleurs agricoles et rendue publique</t>
  </si>
  <si>
    <t>Afficher publiquement la liste des activités dangereuses visées et diffuser l’information sur l’interdiction du travail dangereux des enfants au sein de la coopérative, des travailleurs agricoles salariés/producteurs enregistrés et à leurs enfants</t>
  </si>
  <si>
    <t>Signaler immédiatement aux autorités compétentes les cas suspectés de pires formes inconditionnelles de travail des enfants (à savoir la traite des enfants, le travail en servitude et le travail forcé)</t>
  </si>
  <si>
    <t>Entreprendre un inventaire des risques afin d’identifier les risques éventuels liés au travail des enfants dans les champs de cacao, dans Coopérative de Producteurs et dans les communautés où vivent ses travailleurs agricoles salariés/producteurs enregistrés</t>
  </si>
  <si>
    <t>A la suite de l’inventaire des risques, la coopérative doit prendre des mesures pour prévenir, identifier et corriger le travail des enfants et les pires formes de travail des enfants liées aux activités menées dans les exploitations, au sein de laCoopérative de Producteurs, des producteurs enregistrés et des travailleurs agricoles salariés</t>
  </si>
  <si>
    <t>12.7</t>
  </si>
  <si>
    <t>Emploi et relations contractuelles</t>
  </si>
  <si>
    <t>S’assurer que chaque producteur enregistré tient un registre de tous les travailleurs intervenant sur son exploitation</t>
  </si>
  <si>
    <t>Elaborer et mettre en place une politique contre le travail forcé et veiller à ce que personne ne soit engagée pour travailler sous la contrainte</t>
  </si>
  <si>
    <t>S’assurer qu’aucune pièce d’identité ne soit confisquée aux travailleurs agricoles salariés/producteurs enregistrés ou aux employés</t>
  </si>
  <si>
    <t>Veiller à ce que, dans le cas des travailleurs permanents, les salaires soient payés sur une base régulière. La fréquence et le niveau des paiements de salaire doivent être clairement communiqués au début de l’emploi</t>
  </si>
  <si>
    <t>S’assurer que les travailleurs permanents reçoivent des contrats écrits ou un contrat oral avec témoin, précisant les conditions de travail et les modalités de paiement, dans une langue et un format qu’ils peuvent comprendre, au sein de la coopérative</t>
  </si>
  <si>
    <t>Veiller à ce que les travailleurs temporaires bénéficient des conditions de travail et des droits des travailleurs équivalents à ceux des travailleurs permanents, et à ce que leurs accords contractuels soient respectés, au sein du Groupe de Producteurs /Coopérative de Producteurs</t>
  </si>
  <si>
    <t>12.8</t>
  </si>
  <si>
    <t>Santé et sécurité au travail</t>
  </si>
  <si>
    <t>Veiller à ce qu’un inventaire des risques en matière de santé et de sécurité au travail soit effectué au sein de la coopérative et au niveau des exploitations</t>
  </si>
  <si>
    <t>S’assurer qu’un plan d’action soit établi pour régler les problèmes identifiés dans l’inventaire sur la santé et la sécurité au travail</t>
  </si>
  <si>
    <t>Mettre en oeuvre le plan d’action sur la santé et la sécurité au travail</t>
  </si>
  <si>
    <t>S’assurer que l’équipement de protection nécessaire soit fourni gratuitement et utilisé par tous les travailleurs salariés/producteurs enregistrés travaillant dans des conditions dangereuses</t>
  </si>
  <si>
    <t>S’assurer de la compétence en matière de santé et de sécurité des travailleurs salariés/producteurs enregistrés travaillant dans des conditions dangereuses</t>
  </si>
  <si>
    <t>S’assurer que tous les travailleurs salariés/producteurs enregistrés soient informés et protégés contre les risques en matière de santé et sécurité au travail dans leur activité agricole. 
Fournir les informations sur les risques SST de manière claire et visible dans l’environnement de travail de la coopérative, dans la ou les langues que les personnes comprennent et au moyen de pictogrammes.</t>
  </si>
  <si>
    <t>12.9</t>
  </si>
  <si>
    <t>Régimes de sécurité sociale</t>
  </si>
  <si>
    <t>Le cas échéant, les prestations de sécurité sociale existantes doivent être versées aux salariés de l’Entité Reconnue</t>
  </si>
  <si>
    <t>S’assurer que tous les travailleurs permanents aient accès aux prestations d’une caisse de prévoyance ou d’un régime de pension, si ces structures existent</t>
  </si>
  <si>
    <t>12.10</t>
  </si>
  <si>
    <t>Liberté d’association et politique de négociations collectives</t>
  </si>
  <si>
    <t>Libre adhésion et création des travailleurs de l’Entité Reconnue à des associations de travailleurs, tant internes (telles que des représentations de travailleurs) qu’externes (telles que des syndicats), et participation à des conventions collectives sur les conditions de travail</t>
  </si>
  <si>
    <t>Si la législation nationale interdit les syndicats, les travailleurs peuvent au moins élire leurs représentants pour discuter des conditions de travail avec l’Entité Reconnue</t>
  </si>
  <si>
    <t>Les travailleurs de la coopérative ne doivent pas subir de représailles, de discrimination ou d’autres conséquences négatives si ses membres créent ou rejoignent une association ou entament des négociations collectives</t>
  </si>
  <si>
    <t>Information des travailleurs par la coopérative , soit via courrier individuel, soit par large diffusion, sur les points suivants :
1. droit de créer et d’adhérer à une association de travailleurs,
2. droit de participer à des négociations collectives, et la garantie qu’ils ne subiront pas de représailles, de discrimination ou d’autres conséquences négatives s’ils devaient user de l’un de ces droits.</t>
  </si>
  <si>
    <t>13. Exigences relatives aux aspects environnementaux</t>
  </si>
  <si>
    <t>13.2</t>
  </si>
  <si>
    <t>Protection des plans d’eau</t>
  </si>
  <si>
    <t>S’assurer qu’une distance d’au moins 10 mètres couverte par la végétation indigène soit maintenue entre les cacaoyers cultivés et les plans d’eau. Les cacaoyers existants dans cette zone peuvent être conservés, mais les produits agrochimiques ne doivent pas être épandus dans cette zone</t>
  </si>
  <si>
    <t>S’assurer que pour les nouvelles plantations, qu’une distance d’au moins 10 mètres soit maintenue entre les cacaoyers cultivés et les plans d’eau, couverts par la végétation locale</t>
  </si>
  <si>
    <t>S’assurer que les travailleurs agricoles permanents/ producteurs enregistrés connaissent les exigences en matière de protection de l’eau, en tenant compte du contexte local</t>
  </si>
  <si>
    <t>S’assurer qu’aucun rejet d’eaux usées non traitées ou d’eaux usées non traitées ne se déverse dans les plans d’eau</t>
  </si>
  <si>
    <t>13.3</t>
  </si>
  <si>
    <t>Exigences relatives à l’administration et à l’entreposage en toute sécurité des produits agrochimiques</t>
  </si>
  <si>
    <t>S’assurer que des panneaux d’avertissement sont placés après chaque épandage de produits agrochimiques indiquant le moment de la pulvérisation, le délai avant de pouvoir y entrer à nouveau et le nombre de jours d’attente recommandés avant la récolte</t>
  </si>
  <si>
    <t>S’assurer de la compétence de la ou des personnes qui manipulent et entreposent les produits agrochimiques</t>
  </si>
  <si>
    <t>S’assurer que seuls les produits agrochimiques homologués soient appliqués. 
L’application effectuée en toute sécurité et en se référant aux informations relatives à l’utilisation du produit fournies par le fournisseur et au manuel d’utilisation du mécanisme de distribution (par exemple, le pulvérisateur)</t>
  </si>
  <si>
    <t>S’assurer que les instructions d’utilisation des produits agrochimiques soient strictement suivies en calibrant et en utilisant l’équipement approprié pour appliquer le dosage, le calendrier et les intervalles d’application prescrits pour les produits agrochimiques comme spécifié sur l’étiquette du produit et dans son mode d’emploi</t>
  </si>
  <si>
    <t>Veiller à ce que des informations documentées sur l’application des produits agrochimiques (par exemple, un livret du producteur) soient conservées</t>
  </si>
  <si>
    <t>Faire en sorte qu’aucun produit agrochimique périmé ne soit utilisé</t>
  </si>
  <si>
    <t>S’assurer que les enfants, les femmes enceintes, les femmes allaitantes et les personnes souffrant de maladies respiratoires ne manipulent pas de produits agrochimiques</t>
  </si>
  <si>
    <t>S’assurer que la manipulation et l’entreposage (conservation) des produits chimiques ne se fassent pas dans les zones résidentielles</t>
  </si>
  <si>
    <t>S’assurer que les contenants de produits agrochimiques soient bien fermés pendant l’entreposage et le transport pour éviter tout déversement</t>
  </si>
  <si>
    <t>S’assurer que des installations de stockage dédiées aux produits agrochimiques soient établies avec ventilation, éclairage et un système de collecte des déversements</t>
  </si>
  <si>
    <t>S’assurer que les contenants de produits agrochimiques soient tenus à l’écart des personnes, animaux et articles non autorisés destinés à la consommation</t>
  </si>
  <si>
    <t>S’assurer que les contenants agrochimiques vides soient triplement lavés et perforés, et que le stockage, la manutention et l’élimination soient effectués de manière appropriée.</t>
  </si>
  <si>
    <t>13.4</t>
  </si>
  <si>
    <t>Protection des écosystèmes</t>
  </si>
  <si>
    <t>Mise à disposition par le Conseil du Café-Cacao, des lignes directrices pour l’agroforesterie et le nombre d’arbres à usages multiples à planter par hectare</t>
  </si>
  <si>
    <t>La coopérative contribuer aux efforts de lutte contre le changement climatique et ses effets en promouvant l’agroforesterie par la plantation d’essences forestières, d’arbres fruitiers et d’arbustes dans les exploitations, en utilisant des espèces diverses et locales, dans la mesure où le contexte national le permet</t>
  </si>
  <si>
    <t>Veiller à ce qu’il n’y ait pas d’agriculture dans les zones protégées, telles que les parcs nationaux, les refuges fauniques, les réserves forestières et autres aires de conservation publiques ou privées, à moins que le contexte national le permette</t>
  </si>
  <si>
    <t>S’assurer qu’aucune déforestation ou dégradation des forêts primaires n’ait eu lieu depuis la première publication de la Norme Africaine de la série ARS 1000.</t>
  </si>
  <si>
    <t>S’assurer qu’il ne se produise aucune déforestation ou dégradation de la forêt secondaire, sauf si un titre foncier légal, une autorisation du propriétaire foncier et/ou des droits fonciers coutumiers (selon le cas) existent, et des autorisations gouvernementales sont accordées</t>
  </si>
  <si>
    <t>S’assurer à ce qu’aucun gros arbre local qui existait avant la création de la plantation ne soit abattu dans les plantations actuelles ou lors de la création de nouvelles plantations, à moins que ce dernier ne présente des risques pour les personnes, les infrastructures ou pour la santé de la plantation du cacao en raison de la présence de maladies spécifiques, et lorsque l’abattage de cet arbre est autorisé/recommandé par les autorités nationales</t>
  </si>
  <si>
    <t>S’assurer qu’aucune terre ne soit défrichée en brûlant la végétation.
La coopérative peut utiliser des machines légères et/ou des outils simples, tels que des machettes, des houes, des haches, des haches, pour défricher la terre.</t>
  </si>
  <si>
    <t>En accord avec les autorités forestières, assurer la cartographie (ou le dessin) des grands arbres locaux existants dans le but de clarifier la propriété des arbres</t>
  </si>
  <si>
    <t>Réduire l’érosion hydrique et éolienne en prenant des mesures adéquates, y compris en s’assurant qu’un couvert végétal ou de paillis soit maintenu sur les plantations de cacao afin d’éviter la formation de sol nu</t>
  </si>
  <si>
    <t>S’assurer qu’aucune pratique écologique néfaste, telle que l’assèchement des plans d’eaux ou la chasse d’animaux menacés ou en voie de disparition, ne soit appliquée</t>
  </si>
  <si>
    <t>Etablir un inventaire des espèces végétales et fauniques existantes dans l’exploitation /ou les exploitations.</t>
  </si>
  <si>
    <t>13.5</t>
  </si>
  <si>
    <t>Gestion des déchets</t>
  </si>
  <si>
    <t>S’assurer de la compétence des travailleurs/producteurs enregistrés en matière de pratiques de gestion des déchets liées à la production de cacao</t>
  </si>
  <si>
    <t>S’assurer que le compostage de toute matière organique soit effectué dans une zone désignée</t>
  </si>
  <si>
    <t>Veiller à ce que les déchets ne soient stockés et éliminés que dans des zones désignées. 
En l’absence d’installations d’élimination appropriées, les déchets non organiques ne peuvent être brûlés que dans un endroit bien ventilé, loin des personnes, des animaux et des cultures.</t>
  </si>
  <si>
    <t>S’assurer que les produits agrochimiques périmés soient traités comme des déchets dangereux</t>
  </si>
  <si>
    <t>S’assurer que les contenants agrochimiques vides ne soient utilisés à aucune autre fin</t>
  </si>
  <si>
    <t>Total note par niveau de conformité</t>
  </si>
  <si>
    <t>Score total</t>
  </si>
  <si>
    <t>Pourcentage de conformité global</t>
  </si>
  <si>
    <t>Inexistant, Non-conforme</t>
  </si>
  <si>
    <t>En cours de mise en œuvre, en cours de conformité</t>
  </si>
  <si>
    <t>Conforme</t>
  </si>
  <si>
    <t>Bronze</t>
  </si>
  <si>
    <t>Argent</t>
  </si>
  <si>
    <t>Or</t>
  </si>
  <si>
    <t>Nombre de clauses ARS 1000-1 satisfaites par la coopérative</t>
  </si>
  <si>
    <t>Nombre clauses ARS 1000-1 requises pour le niveau de cdertification</t>
  </si>
  <si>
    <t>Pourcentage de conformité</t>
  </si>
  <si>
    <t xml:space="preserve"> </t>
  </si>
  <si>
    <t>Gestion du système de management du cacao durable</t>
  </si>
  <si>
    <t>Responsable SMCD
Contrat de travail
Fiche de poste ou de fonction définissant les responsabilité et autorité liées au poste</t>
  </si>
  <si>
    <r>
      <rPr>
        <b/>
        <u/>
        <sz val="11"/>
        <color indexed="8"/>
        <rFont val="Book Antiqua"/>
        <family val="1"/>
      </rPr>
      <t>Date de l'évaluation</t>
    </r>
    <r>
      <rPr>
        <sz val="11"/>
        <color indexed="8"/>
        <rFont val="Book Antiqua"/>
        <family val="1"/>
      </rPr>
      <t xml:space="preserve"> : </t>
    </r>
  </si>
  <si>
    <r>
      <t>Coopérative</t>
    </r>
    <r>
      <rPr>
        <sz val="11"/>
        <color indexed="8"/>
        <rFont val="Book Antiqua"/>
        <family val="1"/>
      </rPr>
      <t xml:space="preserve"> : </t>
    </r>
  </si>
  <si>
    <r>
      <t>Lieu</t>
    </r>
    <r>
      <rPr>
        <sz val="11"/>
        <color indexed="8"/>
        <rFont val="Book Antiqua"/>
        <family val="1"/>
      </rPr>
      <t xml:space="preserve"> : </t>
    </r>
  </si>
  <si>
    <r>
      <t xml:space="preserve">Type de programme </t>
    </r>
    <r>
      <rPr>
        <sz val="11"/>
        <color indexed="8"/>
        <rFont val="Book Antiqua"/>
        <family val="1"/>
      </rPr>
      <t>:</t>
    </r>
  </si>
  <si>
    <r>
      <rPr>
        <b/>
        <u/>
        <sz val="11"/>
        <color indexed="8"/>
        <rFont val="Book Antiqua"/>
        <family val="1"/>
      </rPr>
      <t>Date de l'évaluation</t>
    </r>
    <r>
      <rPr>
        <sz val="11"/>
        <color indexed="8"/>
        <rFont val="Book Antiqua"/>
        <family val="1"/>
      </rPr>
      <t xml:space="preserve"> :</t>
    </r>
  </si>
  <si>
    <t>TENKODOGO ALEXIS</t>
  </si>
  <si>
    <t>SG</t>
  </si>
  <si>
    <t>KOUAME KOUASSI ARMAND</t>
  </si>
  <si>
    <t>DIRECTEUR</t>
  </si>
  <si>
    <t>ADG</t>
  </si>
  <si>
    <t>BAHINCHI OBAIN</t>
  </si>
  <si>
    <t>A verifier</t>
  </si>
  <si>
    <t>activité pas encore réalisée</t>
  </si>
  <si>
    <r>
      <rPr>
        <b/>
        <u/>
        <sz val="11"/>
        <color indexed="8"/>
        <rFont val="Book Antiqua"/>
        <family val="1"/>
      </rPr>
      <t>Nombre de producteurs</t>
    </r>
    <r>
      <rPr>
        <sz val="11"/>
        <color indexed="8"/>
        <rFont val="Book Antiqua"/>
        <family val="1"/>
      </rPr>
      <t xml:space="preserve"> : 300</t>
    </r>
  </si>
  <si>
    <r>
      <rPr>
        <b/>
        <u/>
        <sz val="11"/>
        <color indexed="8"/>
        <rFont val="Book Antiqua"/>
        <family val="1"/>
      </rPr>
      <t>Statut (Durabilité, Certifié, Non certifié, etc.)</t>
    </r>
    <r>
      <rPr>
        <sz val="11"/>
        <color indexed="8"/>
        <rFont val="Book Antiqua"/>
        <family val="1"/>
      </rPr>
      <t xml:space="preserve"> : non- certifié</t>
    </r>
  </si>
  <si>
    <r>
      <rPr>
        <b/>
        <u/>
        <sz val="11"/>
        <color indexed="8"/>
        <rFont val="Book Antiqua"/>
        <family val="1"/>
      </rPr>
      <t xml:space="preserve">Taille </t>
    </r>
    <r>
      <rPr>
        <b/>
        <u/>
        <sz val="11"/>
        <color indexed="10"/>
        <rFont val="Book Antiqua"/>
        <family val="1"/>
      </rPr>
      <t>(Grande,</t>
    </r>
    <r>
      <rPr>
        <b/>
        <u/>
        <sz val="11"/>
        <color indexed="8"/>
        <rFont val="Book Antiqua"/>
        <family val="1"/>
      </rPr>
      <t xml:space="preserve"> </t>
    </r>
    <r>
      <rPr>
        <b/>
        <u/>
        <sz val="11"/>
        <rFont val="Book Antiqua"/>
        <family val="1"/>
      </rPr>
      <t xml:space="preserve">Moyenne, </t>
    </r>
    <r>
      <rPr>
        <b/>
        <u/>
        <sz val="11"/>
        <color indexed="8"/>
        <rFont val="Book Antiqua"/>
        <family val="1"/>
      </rPr>
      <t>Petite)</t>
    </r>
    <r>
      <rPr>
        <sz val="11"/>
        <color indexed="8"/>
        <rFont val="Book Antiqua"/>
        <family val="1"/>
      </rPr>
      <t xml:space="preserve"> : G</t>
    </r>
    <r>
      <rPr>
        <sz val="11"/>
        <color rgb="FFFF0000"/>
        <rFont val="Book Antiqua"/>
        <family val="1"/>
      </rPr>
      <t>rande</t>
    </r>
  </si>
  <si>
    <r>
      <rPr>
        <b/>
        <u/>
        <sz val="11"/>
        <color theme="1"/>
        <rFont val="Book Antiqua"/>
        <family val="1"/>
      </rPr>
      <t>Tonnage campagne précédente</t>
    </r>
    <r>
      <rPr>
        <sz val="11"/>
        <color theme="1"/>
        <rFont val="Book Antiqua"/>
        <family val="1"/>
      </rPr>
      <t xml:space="preserve"> :  4300 t</t>
    </r>
  </si>
  <si>
    <r>
      <t>Coopérative</t>
    </r>
    <r>
      <rPr>
        <sz val="11"/>
        <color indexed="8"/>
        <rFont val="Book Antiqua"/>
        <family val="1"/>
      </rPr>
      <t xml:space="preserve"> : ECAGNI COOP-CA </t>
    </r>
  </si>
  <si>
    <r>
      <t xml:space="preserve">Type de programme </t>
    </r>
    <r>
      <rPr>
        <sz val="11"/>
        <color indexed="8"/>
        <rFont val="Book Antiqua"/>
        <family val="1"/>
      </rPr>
      <t>: ARS 1000</t>
    </r>
  </si>
  <si>
    <r>
      <t>Lieu</t>
    </r>
    <r>
      <rPr>
        <sz val="11"/>
        <color indexed="8"/>
        <rFont val="Book Antiqua"/>
        <family val="1"/>
      </rPr>
      <t xml:space="preserve"> : GNIPI 2</t>
    </r>
  </si>
  <si>
    <t>A VERIFIER</t>
  </si>
  <si>
    <t>pas de vente de certifié ARS 1000</t>
  </si>
  <si>
    <t>pas de vente de certifié ARS 1001</t>
  </si>
  <si>
    <t>REALISER le programme de formation et le mettre en œuvre</t>
  </si>
  <si>
    <t>pas de retour d'information</t>
  </si>
  <si>
    <t>mettre en œuvre une grille d'evaluation apres chaque formation</t>
  </si>
  <si>
    <t>Pas de procedure documenté des documents externes</t>
  </si>
  <si>
    <t>primiere année de certification</t>
  </si>
  <si>
    <t>Realiser le PDC</t>
  </si>
  <si>
    <t>Primiere année de certification</t>
  </si>
  <si>
    <t>etablir une procedure de tracabilité</t>
  </si>
  <si>
    <t>nommé un comité/responsable du suivi et evaluation de cette procedure</t>
  </si>
  <si>
    <t>mettre en place des inspecteurs internes</t>
  </si>
  <si>
    <t>réaliser un programme d'audit</t>
  </si>
  <si>
    <t>mettre en place des procedures de reclamations et de doleance</t>
  </si>
  <si>
    <t>realiser des revues de direction</t>
  </si>
  <si>
    <t>realiser un plan d'action resultant des revues de direction</t>
  </si>
  <si>
    <t>première année</t>
  </si>
  <si>
    <t>etablir un plan d'amélioration</t>
  </si>
  <si>
    <t>primiere année</t>
  </si>
  <si>
    <t>etablir un outil de performence</t>
  </si>
  <si>
    <t>La coopérative doit fournir aux producteurs enregistrés une formation en gestion d'entreprises</t>
  </si>
  <si>
    <t xml:space="preserve">Prevoir des actions necessaire pour l'amélioration du systeme </t>
  </si>
  <si>
    <t>Premiere année</t>
  </si>
  <si>
    <t>formation sur les exigences applicables au plan de developpement rural et agricole</t>
  </si>
  <si>
    <t>pas de formation sur les techniques de fermenteation</t>
  </si>
  <si>
    <t>acquérir des sacs homologué</t>
  </si>
  <si>
    <t>aucune sensibilisation</t>
  </si>
  <si>
    <t>réaliser une sensibilisation des producteurs sur la diversification des cultures</t>
  </si>
  <si>
    <t>aucun inventaire des risques</t>
  </si>
  <si>
    <t>réaliser un inventaire des risques liés aux changement climatique</t>
  </si>
  <si>
    <t>aucun plan de formation ou d'appui</t>
  </si>
  <si>
    <t>prévoir un plan de formation et d'appui aux producteurs</t>
  </si>
  <si>
    <t>les producteurs ne sont pas informés</t>
  </si>
  <si>
    <t>pas d'inventaire</t>
  </si>
  <si>
    <t>realiser une cartographie des risques liés aux droit de l'homme</t>
  </si>
  <si>
    <t>activité non réalisé</t>
  </si>
  <si>
    <t>sensibiliser sur les groupes défavorisés</t>
  </si>
  <si>
    <t>faire un inventaire des risques liés aux genre</t>
  </si>
  <si>
    <t>Dresser un plan d'action</t>
  </si>
  <si>
    <t>mettre en oevre les activités et dresser un bilan</t>
  </si>
  <si>
    <t>premiere année</t>
  </si>
  <si>
    <t>s'engager à respecter la politique du CC</t>
  </si>
  <si>
    <t>etablir une politique, communiquer cette politique</t>
  </si>
  <si>
    <t>former les producteurs sur la protection de l'eau</t>
  </si>
  <si>
    <t xml:space="preserve">Acquérir des pannaux </t>
  </si>
  <si>
    <t>indentifier les arbres</t>
  </si>
  <si>
    <t>faire la sensibilisation des membres sur la norme ARS 1000, Pv + liste pésence</t>
  </si>
  <si>
    <t>la carte de zone d'exploitation; registre des producteurs</t>
  </si>
  <si>
    <t>lettre de nomination des membres du SMCD</t>
  </si>
  <si>
    <t>presenter le plan stratégique</t>
  </si>
  <si>
    <t>Realiser le PDC des producteurs enregistrés afin de determiner le périmetre d'application</t>
  </si>
  <si>
    <t xml:space="preserve">Engagement de la coopérative à respecter les exigences de l'ARS </t>
  </si>
  <si>
    <t>lettre d'engagement de la coop signé</t>
  </si>
  <si>
    <t>signer la note d'engagement recu par le régulateur</t>
  </si>
  <si>
    <t>fournir les preuves d'existence ci contre</t>
  </si>
  <si>
    <t>etablir la politique de management</t>
  </si>
  <si>
    <t>etablir la politique de management, afficher et connus de tous</t>
  </si>
  <si>
    <t>definir un ou des responsables compétents pour le SMCD, etablir un programme de coaching et d'accompagnement des membres</t>
  </si>
  <si>
    <t>le groupe dispose d'un plan stratégique mais cela doit etre en adéquation avec le diagnostic de la coopérative</t>
  </si>
  <si>
    <t>adapter le plan stratégique au diagnostic de la coopérative</t>
  </si>
  <si>
    <t>Nombre clauses ARS 1000-1 requises pour le niveau de certification</t>
  </si>
  <si>
    <t>dans le cadre de cette phase pilote le contrat est signé entre le régulateur et le cabinet</t>
  </si>
  <si>
    <t>il y a un responsable mais il n'a pas de lettre de nommination et de fiche de poste</t>
  </si>
  <si>
    <t>pas de lettre de nommination des membres de SMCD</t>
  </si>
  <si>
    <t>un diagnostic de la coopérative a été réalisé</t>
  </si>
  <si>
    <t>sensibilisation pas encore réalisé</t>
  </si>
  <si>
    <t>disponibilité d'une procedure d'ahdésion, des bulletins d'adhésion; les producteurs n'ont pas une connaissance des stauts et reglements intérieurs</t>
  </si>
  <si>
    <t xml:space="preserve">mettre en place une procedure d'adhésion et la communiquer aux membres </t>
  </si>
  <si>
    <t>la coopérative dispose d'une registre des membres</t>
  </si>
  <si>
    <t>diagnostic de la coopérative réalisé</t>
  </si>
  <si>
    <t>activité en cours de réalisation</t>
  </si>
  <si>
    <t>engagement signé par la direction</t>
  </si>
  <si>
    <t>Les documents légaux d'existence de la coopérative (DFE, RCCM, PV de création de la coopérative, etc.)</t>
  </si>
  <si>
    <t>les documents existent</t>
  </si>
  <si>
    <t>existence du statut conforme</t>
  </si>
  <si>
    <t>la liste des membres dirigeantes est présente</t>
  </si>
  <si>
    <t>un organigramme de la coopérative existe, mais il doit etre mis à jour vu que la coopérative est passé de SCOOPS à COOP-CA</t>
  </si>
  <si>
    <t>actualisé l'organigramme et la fiche de poste</t>
  </si>
  <si>
    <t>une note sur la non discrimination existe et est connue de tout le personnel</t>
  </si>
  <si>
    <t>un responsable du SMCD est désigné mais il y a pas de note de nommination et de fiche de poste</t>
  </si>
  <si>
    <t>fiche de poste doit etre actualisée</t>
  </si>
  <si>
    <t>procédure de récrutement existe mais elle doit etre actulisée pour tenir compte du genre</t>
  </si>
  <si>
    <t>actualisé la procedure de récrutement</t>
  </si>
  <si>
    <t>organigramme existe mais n'est disponible dans l'ensemble de la coopérative</t>
  </si>
  <si>
    <t>mettre l'organigramme à disposition des délégués de sections</t>
  </si>
  <si>
    <t>diagnostic réalisé et en cours d'implémentation</t>
  </si>
  <si>
    <t>réaliser le plan stratégique</t>
  </si>
  <si>
    <t>communiquer aux membres</t>
  </si>
  <si>
    <t>realiser un inventaire des biens de la coopérative</t>
  </si>
  <si>
    <t>la coopérative dispose de personnels (organigramme et fiche de poste), d'infrastructure et de ressource financière mais il n'y a pas d'inventaire des biens de la coopérative</t>
  </si>
  <si>
    <t>le groupe ne dispose pas de budget alloué aux activité liés à la certification</t>
  </si>
  <si>
    <t>etablir un budget pour les activités de certification</t>
  </si>
  <si>
    <t>renseigner l'annexe B</t>
  </si>
  <si>
    <t>mettre en place une note de service pour les ses intervenants</t>
  </si>
  <si>
    <t>Presenter la preuve de compétence des differents acteurs du SMCD</t>
  </si>
  <si>
    <t>une procedure d'archivage existe au sein de la coopérative pour la conservation des documents</t>
  </si>
  <si>
    <t>REALISER un programme de formation et le mettre en œuvre</t>
  </si>
  <si>
    <t>le groupe ne dispose pas de plan de travail annuel</t>
  </si>
  <si>
    <t>Etablir un plan de travail annuel; Procedure de communication &amp; reclemation ; fiche de reclammation ou de plainte ; boite à suggestion</t>
  </si>
  <si>
    <t>le groupe dispose d'une procedure d'archivage, mais elle n'est pas connue par le responsable en charge de cette procedure</t>
  </si>
  <si>
    <t>Le groupe ne dispose pas de ses informations</t>
  </si>
  <si>
    <t>mettre en place un manuel du SMCD</t>
  </si>
  <si>
    <t>actualisé la procedure d'archivage et former le responsable sur cette procedure</t>
  </si>
  <si>
    <t>le groupe ne dispose pas de plan annuel de travail</t>
  </si>
  <si>
    <t>etablir un plan annuel de travail</t>
  </si>
  <si>
    <t>determiner les plantations où les PDC doivent etre réalisé</t>
  </si>
  <si>
    <t>mettre en place la procedure de conduite du PDC</t>
  </si>
  <si>
    <t>note d'engagement de la coopérative sur le coaching du producteur</t>
  </si>
  <si>
    <t>etablir un rapport de coaching</t>
  </si>
  <si>
    <t>le groupe ne dispose pas de documents renfermant des indicateurs de performences</t>
  </si>
  <si>
    <t>le soutien appoetépar la coopérative débouche sur amélioration des performences mais il y a pas de rapport de'activité pour l'attester</t>
  </si>
  <si>
    <t>etablir un rapport d'activité pour chacune des activités de coaching avec des indicateurs</t>
  </si>
  <si>
    <t>le groupe fournit des formations et des coachings aux producteurs mais n'a pas de données sur ces activités</t>
  </si>
  <si>
    <t>etablir un programme de coaching, fournit des rapports pour chaques coaching</t>
  </si>
  <si>
    <t>Etablir un programme de formation</t>
  </si>
  <si>
    <t>la coopérative met à la disposition de ses membres un carnet pour l'enregistrement de leurs dépenses et autres opérations</t>
  </si>
  <si>
    <t>sensibliser le producteur sur l'importance du carnet, une procedure de mise à jour des informations contenues dans le carnet</t>
  </si>
  <si>
    <t>Le groupe dispose d'une liste des producteurs ayant récu un financement et des contrats existent entre le groupe et ses partenaires financiers (ADVENS &amp; ELEPHANT VERT)</t>
  </si>
  <si>
    <t>etablir un programme de formation des producteurs et leurs personnels</t>
  </si>
  <si>
    <t>le producteur n'a pas recu de formation en gestion d'entreprise</t>
  </si>
  <si>
    <t>etablir un programme de formation &amp; sensibilisation</t>
  </si>
  <si>
    <t>les produceurs ont été formé sur ces thématiques</t>
  </si>
  <si>
    <t>mettre en place un plan de communication aux membres</t>
  </si>
  <si>
    <t xml:space="preserve">le matériel végétal provient des plantations </t>
  </si>
  <si>
    <t>sensibiliser les producteurs sur la tracabilité</t>
  </si>
  <si>
    <t>les producteurs ont été formé, des Pv et liste de présence des membres existent</t>
  </si>
  <si>
    <t>les producteurs ont été formé sur cette thématique, PV+liste de présence</t>
  </si>
  <si>
    <t>la liste des produits homollogués en cote d'ivoire n'est pas disponible au bureau du SMCD mais un registre d'application existe</t>
  </si>
  <si>
    <t>afficher la liste des produits homologués; actualisé le registre d'application</t>
  </si>
  <si>
    <t>le groupe ne dispose pas de procedure de lutte contre l'érosion</t>
  </si>
  <si>
    <t>mettre en place une procedure de lutte contre l'érosion</t>
  </si>
  <si>
    <t>la coopérative a réalisé l'analyse des sols, le rapport est disponible au bureau du SMCD</t>
  </si>
  <si>
    <t>les producteurs ont été formé sur cette thématique, PV+liste de présence disponible</t>
  </si>
  <si>
    <t>liste des produits homologués non disponible</t>
  </si>
  <si>
    <t>etablir la liste des produits homologués</t>
  </si>
  <si>
    <t>les applicateurs ont été formé sur le mode d'utilisation des pulvérisateurs, Pv + liste de présence disponible</t>
  </si>
  <si>
    <t>la coopérative dispose d'une stratégie PIC, rapport disponible</t>
  </si>
  <si>
    <t>actualisé la stratégie PIC</t>
  </si>
  <si>
    <t>formation sur les techniques de récolte et de post récolte organisé et exécuté par l'ANADER, PV et liste de présence disponible</t>
  </si>
  <si>
    <t>formation sur les techniques d'écabossage organisé et exécuté par l'ANADER, PV et liste de présence disponible</t>
  </si>
  <si>
    <t>former le personnel sur les techniques de fermentation, etablir un PV + liste de présence</t>
  </si>
  <si>
    <t>aucune formation réalisée sur cette thématique</t>
  </si>
  <si>
    <t>Sensibiliser les producteurs sur l'environnement de séchage, formation sur les techniques de séchage; PV + liste de présence</t>
  </si>
  <si>
    <t>Sensibiliser et former les producteurs sur  les techniques et matériaux appropriés de stockage; PV + liste de présence</t>
  </si>
  <si>
    <t>sacherie générée par le régulateur</t>
  </si>
  <si>
    <t>un plan de stockage existe mais il n'est pas consigné par écrit</t>
  </si>
  <si>
    <t>mettre en place un plan de stcockage, sensibiliser les parties prenantes sur cette thématique, PV + liste de présence</t>
  </si>
  <si>
    <t>Realiser cette sensibilisation; PV + liste de présence</t>
  </si>
  <si>
    <t>sensibilisation des producteurs; pv+liste de présence</t>
  </si>
  <si>
    <t>la direction et les producteurs n'ont pas été formé sur les droits de l'homme</t>
  </si>
  <si>
    <t>réaliser des sessions de formation des membres et du personnel sur les droits de l'homme, pv+liste de présence</t>
  </si>
  <si>
    <t>réaliser des sessions de formation des membres  sur les droits de l'homme, pv+liste de présence</t>
  </si>
  <si>
    <t>les producteurs n'ont pas été formé sur les droits de l'homme</t>
  </si>
  <si>
    <t>aucune plainte n'a été signalé cepandant des cannaux sont disponibles pour récevoir des plantes/procedure de plainte (fiche de plainte, boite à suggestion)</t>
  </si>
  <si>
    <t>sensibiliser les producteurs sur la procédure de plainte et de réclammation, PV+liste de présence</t>
  </si>
  <si>
    <t>aucune politique des droits de l'homme disponible</t>
  </si>
  <si>
    <t>etablir une politique des droits de l'homme adapté au contexte du groupe, sensibiliser les membres sur cette politique, pv+liste de présence</t>
  </si>
  <si>
    <t>le personnel après échange dispose de connaissance sur le principe de non discrimination, , une note de service sur la non discrimination est affichée au sein de la coopérative, des sensibilisation ont été mené mais aucune preuve n'est disponible</t>
  </si>
  <si>
    <t>sensibiliser les membres sur la non discrimination et les droits de l'homme, pv + liste de présence</t>
  </si>
  <si>
    <t>les producteurs n'ont pas été formé sur ces thématiques, les lois qui s'y attache ne sont pas disponibles</t>
  </si>
  <si>
    <t>identifier les lois rélatives à ces thématiques, sensibiliser les producteurs et leurs travailleurs, pv+liste de présence</t>
  </si>
  <si>
    <t>seule une procedure de plainte est disponible</t>
  </si>
  <si>
    <t>etablir un plan d'action pour lutter contre ces thématiques</t>
  </si>
  <si>
    <t>les rencontres ont lieux mais aucune preuves n'est disponible</t>
  </si>
  <si>
    <t>etablir un programme</t>
  </si>
  <si>
    <t>aucun rapport d'activité disponible</t>
  </si>
  <si>
    <t>le personnel dispose de connaissance sur le genre, il a été formé , pv+liste de présence disponible</t>
  </si>
  <si>
    <t>les producteurs n'ont pas été forlé sur le genre</t>
  </si>
  <si>
    <t>former et sensibiliser les producteurs sur les questions du genre? PV+liste de présence</t>
  </si>
  <si>
    <t>aucune note n'est disponible</t>
  </si>
  <si>
    <t>faire des notes de service</t>
  </si>
  <si>
    <t>il n'y a pas de note sur la non discrimination salarial</t>
  </si>
  <si>
    <t>note de service sur la non discrimination salariale</t>
  </si>
  <si>
    <t>aucun engagement n'est signé</t>
  </si>
  <si>
    <t>des fiches d'enquete de ménages ont été renseigné par la coopératives, un document est disponible où le rapport est consigné</t>
  </si>
  <si>
    <t>les producteurs ont été sensibilisé sur les questions du travail des enfants, des sensibilisations par proxilmité et communautaire ont eu lieu, pv+liste de presence disponible</t>
  </si>
  <si>
    <t>une procedure de remediation est disponible</t>
  </si>
  <si>
    <t>aucune note de service sur la protection des enfants sur les lieux de travail</t>
  </si>
  <si>
    <t>actualiser la procedure de remediation</t>
  </si>
  <si>
    <t>etablir une note de service</t>
  </si>
  <si>
    <t>la coopérative encourage vivement la scolarisation des enfants, plusieurs activités ont été mis en place comme la construction d'ecole, et sensibilisation (images, écoles)</t>
  </si>
  <si>
    <t>sensibilasion sur le droit des enfants réalisé</t>
  </si>
  <si>
    <t>avec l'aide de son partenaire NORAD, la coopérative a realisé des formations d'apprentissage professionnel des jeunes</t>
  </si>
  <si>
    <t>liste des activités dangereux affiché</t>
  </si>
  <si>
    <t>aucun cas de pire forme de travail des enfants n'a été detecté, une note de service sur l'interdiction des pires formes de travail des enfants est disponible</t>
  </si>
  <si>
    <t>Prevoir un programme d'apprentissage propre à la coopérative</t>
  </si>
  <si>
    <t>inventaire des risques disponible à l'aide des fiches d'enquetes</t>
  </si>
  <si>
    <t>un carnet est disponible mais les producteurs ne le renseigne pas</t>
  </si>
  <si>
    <t>sensibiliser les producteurs sur l'importancedu registre des travailleurs</t>
  </si>
  <si>
    <t xml:space="preserve">une note de service sur l'interdiction du travail forcé est disponible </t>
  </si>
  <si>
    <t>note d'interdiction non disponible</t>
  </si>
  <si>
    <t>contrat de travail disponible pour tout le personnel</t>
  </si>
  <si>
    <t>actualisé le contrat des travailleurs</t>
  </si>
  <si>
    <t>la fréquence de paiement des salaires est disponible et connu de tout le personnel</t>
  </si>
  <si>
    <t>contrat des travailleurs temporaire disponible</t>
  </si>
  <si>
    <t>une formation sur la santé et sécurité des travailleurs a été réalisé, document d'évaluation des risques professionnels disponible</t>
  </si>
  <si>
    <t>les actions sont determiner dans le document d'evaluation des risques professionnels</t>
  </si>
  <si>
    <t>un programme de mise en œuvre est en cours de réalisation</t>
  </si>
  <si>
    <t>etablir uu programme de realisation des activités</t>
  </si>
  <si>
    <t>nommer une structure interne pour la gestion du SMCD</t>
  </si>
  <si>
    <t>CA</t>
  </si>
  <si>
    <t>etablir un organigramme et des fiches de poste</t>
  </si>
  <si>
    <t>Direction</t>
  </si>
  <si>
    <t>realiser un diagnostic de la coopérative</t>
  </si>
  <si>
    <t>sensibiliser les membres sur l'ARS 1000</t>
  </si>
  <si>
    <t>sensibiliser les membres sur l'ARS 1001</t>
  </si>
  <si>
    <t>etablir une procedure d'adhésion conforme à l'acte de l'OHADA et la communiquer aux membres</t>
  </si>
  <si>
    <t>coopérative/cabinet</t>
  </si>
  <si>
    <t>aucun inventaire des risques liés aux droits de l'homme</t>
  </si>
  <si>
    <t>aucun cas de ce genre na été signalé au sein de la coopérative, une note de sensibilisation sur la non violence disponible au sein du bureau</t>
  </si>
  <si>
    <t>une politique de lutte contre le travail des enfants est disponible cepandant elle n'est pas communiqué aux membres</t>
  </si>
  <si>
    <t xml:space="preserve">procedure de remediation disponible </t>
  </si>
  <si>
    <t>des equipements de protection ont été fourni aux membres cepandant il y a aucun document pour les attestés</t>
  </si>
  <si>
    <t>etablir un registre des EPI fourni aux membres</t>
  </si>
  <si>
    <t xml:space="preserve">ses producteurs ont été formé, preuve de compétence disponible </t>
  </si>
  <si>
    <t>les producteurs n'ont pas été formé dans leurs langues locales</t>
  </si>
  <si>
    <t>former les travailleurs sur les risques SST, traduire ces informations en langue locale</t>
  </si>
  <si>
    <t>aucune prestation sociale existent</t>
  </si>
  <si>
    <t>il n'ya que 07 employés/ 13  qui sont declarés à la CNPS</t>
  </si>
  <si>
    <t>déclarer tous le personnel à la CNPS</t>
  </si>
  <si>
    <t>une note de service sur la liberté syndicale est disponible</t>
  </si>
  <si>
    <t>un delégué du personnel existe au sein de la coopérative, pv+liste de présence disponible</t>
  </si>
  <si>
    <t>une note de service sur la liberté syndicale est disponible cepandant il n'est mentionné nulle part qu'il y aura pas de represailles de discrimination ou autres conséuence</t>
  </si>
  <si>
    <t>il y a des cannaux (groupe flotte) pour la diffusion des information, cepandant les informations sur les points ci-contre ne sont pas effectué</t>
  </si>
  <si>
    <t>ces mesures sont respecté par la coopérative dans les plantations concernées cepandant aucune note sur la protection des source d'eau n'est disponible</t>
  </si>
  <si>
    <t>etablir une note sur la protection des sources d'eaux</t>
  </si>
  <si>
    <t>aucune nouvelle plantation</t>
  </si>
  <si>
    <t>les producteurs n'ont pas été formé sur la protection de l'eau</t>
  </si>
  <si>
    <t>un note de service sur les eaux usées est disponible</t>
  </si>
  <si>
    <t>lors de l'epandage seul des bandeaux sont utilisés, la cooperative ne dispose pas de panneaux</t>
  </si>
  <si>
    <t>formation des applicateurs realisée , pv + liste de presence disponibe</t>
  </si>
  <si>
    <t>il n'y a pas de liste des produits homologué, mais un registre (carnet d'application) est disponible pour renseigner les applications</t>
  </si>
  <si>
    <t>etablir la liste des produits homologué</t>
  </si>
  <si>
    <t>un carnet d'application est disponible</t>
  </si>
  <si>
    <t>une note sur l'interdiction pour les personnes ci contre d'etre en contact avec les produits phyto est affiché sur tous les magasins phyto</t>
  </si>
  <si>
    <t>le magasin est situé dans des zones non residentielle</t>
  </si>
  <si>
    <t xml:space="preserve">une procedure sur le transport et l"ntreposage des produits est disponible </t>
  </si>
  <si>
    <t>un registre d'inventaire des produits est disponible et bien renseigné</t>
  </si>
  <si>
    <t xml:space="preserve">magasin conforme, visite du magasin </t>
  </si>
  <si>
    <t xml:space="preserve">magasin conforme, pictogramme d'interdiction affiché </t>
  </si>
  <si>
    <t xml:space="preserve">le groupe dispose d'une produre de gestion des emballages vides </t>
  </si>
  <si>
    <t>le groupe fourni a ses membres des plants;les producteurs ont été formé sur l'agroforesterie, registre de discribution disponible, pv de sensibilisation disponible</t>
  </si>
  <si>
    <t>producteurs ont été sensibilisé sur les aires protegées, cepandant aucune note de service n'est disponible ainsi que les pv</t>
  </si>
  <si>
    <t>une note sde service sur la cration des nouvelle plantation disponible</t>
  </si>
  <si>
    <t>pas de  de service sur l'interdiction de la deforestation disponible</t>
  </si>
  <si>
    <t>faire une note de service sur l'interdiction</t>
  </si>
  <si>
    <t>les producteurs ont été informé sur ce point lors des journéés paysanes cepant aucun pv n'est disponible</t>
  </si>
  <si>
    <t>une note de service sur l'interdiction d'utiliser le feu pour le défrichage est disponible</t>
  </si>
  <si>
    <t>le groupe avec son partenaire FOA dispose d'un registre avec les coordonnés de tous les arbres</t>
  </si>
  <si>
    <t>pas de mesures adéquat pour la reduction de l'erosion</t>
  </si>
  <si>
    <t>etablir une procedure de reduction de l'érosion</t>
  </si>
  <si>
    <t>une note de service sur l'interdiction de chasser est disponible</t>
  </si>
  <si>
    <t>il n'y a pas d'inventaire de ces especes</t>
  </si>
  <si>
    <t>realiser un inventaire des especes ci contre</t>
  </si>
  <si>
    <t>les producteurs ont été formé sur la gestion des déchets, pv+liste de présence disponible</t>
  </si>
  <si>
    <t>aucune zone délimité, le compostage n'est pas effectué par le groupe</t>
  </si>
  <si>
    <t>designer une zone pour le compostage, former les producteurs sur le compostage</t>
  </si>
  <si>
    <t>une procedure de gestion des dechets est disponible, le groupe a mis a la disposition des membres des poubeles, des zones ont été designé pour la gestion des dechets</t>
  </si>
  <si>
    <t>une procedure de gestion des produits périmés est disponible</t>
  </si>
  <si>
    <t>un procedure de gestion des emballages vides est disponible</t>
  </si>
  <si>
    <t xml:space="preserve">la sensibilisation n'a pas été  réalisé; </t>
  </si>
  <si>
    <t>etablir une note de nommination; des fiches de poste, un contrat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</si>
</sst>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
  </numFmts>
  <fonts count="32" x14ac:knownFonts="1">
    <font>
      <sz val="11"/>
      <color theme="1"/>
      <name val="Calibri"/>
      <family val="2"/>
      <scheme val="minor"/>
    </font>
    <font>
      <b/>
      <sz val="28"/>
      <color theme="1"/>
      <name val="Book Antiqua"/>
      <family val="1"/>
    </font>
    <font>
      <sz val="11"/>
      <color indexed="8"/>
      <name val="Book Antiqua"/>
      <family val="1"/>
    </font>
    <font>
      <sz val="11"/>
      <color theme="1"/>
      <name val="Book Antiqua"/>
      <family val="1"/>
    </font>
    <font>
      <b/>
      <u/>
      <sz val="11"/>
      <color theme="1"/>
      <name val="Book Antiqua"/>
      <family val="1"/>
    </font>
    <font>
      <b/>
      <u/>
      <sz val="11"/>
      <color indexed="8"/>
      <name val="Book Antiqua"/>
      <family val="1"/>
    </font>
    <font>
      <b/>
      <u/>
      <sz val="11"/>
      <color rgb="FF000000"/>
      <name val="Book Antiqua"/>
      <family val="1"/>
    </font>
    <font>
      <b/>
      <u/>
      <sz val="11"/>
      <color indexed="10"/>
      <name val="Book Antiqua"/>
      <family val="1"/>
    </font>
    <font>
      <b/>
      <u/>
      <sz val="11"/>
      <name val="Book Antiqua"/>
      <family val="1"/>
    </font>
    <font>
      <b/>
      <sz val="11"/>
      <color theme="1"/>
      <name val="Book Antiqua"/>
      <family val="1"/>
    </font>
    <font>
      <b/>
      <sz val="9"/>
      <color theme="1"/>
      <name val="Book Antiqua"/>
      <family val="1"/>
    </font>
    <font>
      <b/>
      <u/>
      <sz val="20"/>
      <color theme="1"/>
      <name val="Book Antiqua"/>
      <family val="1"/>
    </font>
    <font>
      <b/>
      <sz val="10"/>
      <color theme="1"/>
      <name val="Book Antiqua"/>
      <family val="1"/>
    </font>
    <font>
      <sz val="9"/>
      <color theme="1"/>
      <name val="Book Antiqua"/>
      <family val="1"/>
    </font>
    <font>
      <sz val="9"/>
      <color rgb="FFFF0000"/>
      <name val="Book Antiqua"/>
      <family val="1"/>
    </font>
    <font>
      <sz val="10"/>
      <color theme="1"/>
      <name val="Book Antiqua"/>
      <family val="1"/>
    </font>
    <font>
      <b/>
      <sz val="11"/>
      <color rgb="FFFF0000"/>
      <name val="Book Antiqua"/>
      <family val="1"/>
    </font>
    <font>
      <b/>
      <sz val="12"/>
      <color rgb="FFFF0000"/>
      <name val="Book Antiqua"/>
      <family val="1"/>
    </font>
    <font>
      <b/>
      <sz val="20"/>
      <color theme="1"/>
      <name val="Book Antiqua"/>
      <family val="1"/>
    </font>
    <font>
      <b/>
      <sz val="16"/>
      <color rgb="FF00B0F0"/>
      <name val="Book Antiqua"/>
      <family val="1"/>
    </font>
    <font>
      <b/>
      <sz val="9"/>
      <color indexed="17"/>
      <name val="Book Antiqua"/>
      <family val="1"/>
    </font>
    <font>
      <b/>
      <sz val="9"/>
      <color indexed="10"/>
      <name val="Book Antiqua"/>
      <family val="1"/>
    </font>
    <font>
      <sz val="9"/>
      <name val="Book Antiqua"/>
      <family val="1"/>
    </font>
    <font>
      <sz val="9"/>
      <color indexed="8"/>
      <name val="Book Antiqua"/>
      <family val="1"/>
    </font>
    <font>
      <sz val="16"/>
      <color rgb="FF00B0F0"/>
      <name val="Book Antiqua"/>
      <family val="1"/>
    </font>
    <font>
      <b/>
      <sz val="14"/>
      <color rgb="FFFF0000"/>
      <name val="Book Antiqua"/>
      <family val="1"/>
    </font>
    <font>
      <b/>
      <sz val="9"/>
      <color rgb="FFFF0000"/>
      <name val="Book Antiqua"/>
      <family val="1"/>
    </font>
    <font>
      <b/>
      <sz val="14"/>
      <color theme="1"/>
      <name val="Book Antiqua"/>
      <family val="1"/>
    </font>
    <font>
      <sz val="11"/>
      <color rgb="FFFF0000"/>
      <name val="Book Antiqua"/>
      <family val="1"/>
    </font>
    <font>
      <sz val="8"/>
      <name val="Calibri"/>
      <family val="2"/>
      <scheme val="minor"/>
    </font>
    <font>
      <b/>
      <sz val="16"/>
      <color theme="1"/>
      <name val="Book Antiqua"/>
      <family val="1"/>
    </font>
    <font>
      <sz val="16"/>
      <color theme="1"/>
      <name val="Book Antiqua"/>
      <family val="1"/>
    </font>
  </fonts>
  <fills count="18">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FF00"/>
        <bgColor indexed="64"/>
      </patternFill>
    </fill>
  </fills>
  <borders count="93">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1">
    <xf numFmtId="0" fontId="0" fillId="0" borderId="0"/>
  </cellStyleXfs>
  <cellXfs count="814">
    <xf numFmtId="0" fontId="0" fillId="0" borderId="0" xfId="0"/>
    <xf numFmtId="0" fontId="2" fillId="0" borderId="0" xfId="0" applyFont="1"/>
    <xf numFmtId="0" fontId="3" fillId="0" borderId="0" xfId="0" applyFont="1"/>
    <xf numFmtId="0" fontId="3" fillId="3" borderId="0" xfId="0" applyFont="1" applyFill="1"/>
    <xf numFmtId="0" fontId="4" fillId="0" borderId="0" xfId="0" applyFont="1"/>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10" fillId="5" borderId="1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3" fillId="7" borderId="18" xfId="0" applyFont="1" applyFill="1" applyBorder="1" applyAlignment="1">
      <alignment horizontal="center" vertical="center"/>
    </xf>
    <xf numFmtId="0" fontId="9" fillId="4" borderId="17" xfId="0" applyFont="1" applyFill="1" applyBorder="1" applyAlignment="1">
      <alignment horizontal="center" vertical="center"/>
    </xf>
    <xf numFmtId="0" fontId="9" fillId="0" borderId="20" xfId="0" applyFont="1" applyBorder="1" applyAlignment="1">
      <alignment horizontal="center" vertical="center"/>
    </xf>
    <xf numFmtId="0" fontId="9" fillId="8" borderId="5" xfId="0" applyFont="1" applyFill="1" applyBorder="1" applyAlignment="1">
      <alignment horizontal="center" vertical="center"/>
    </xf>
    <xf numFmtId="0" fontId="13" fillId="8" borderId="7" xfId="0" applyFont="1" applyFill="1" applyBorder="1" applyAlignment="1">
      <alignment vertical="center" wrapText="1"/>
    </xf>
    <xf numFmtId="0" fontId="13" fillId="8" borderId="6" xfId="0" applyFont="1" applyFill="1" applyBorder="1" applyAlignment="1">
      <alignment vertical="center" wrapText="1"/>
    </xf>
    <xf numFmtId="0" fontId="3" fillId="8" borderId="5" xfId="0" applyFont="1" applyFill="1" applyBorder="1" applyAlignment="1">
      <alignment horizontal="center" vertical="center"/>
    </xf>
    <xf numFmtId="0" fontId="3" fillId="8" borderId="10"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7" xfId="0" applyFont="1" applyFill="1" applyBorder="1" applyAlignment="1">
      <alignment horizontal="left" vertical="center" wrapText="1"/>
    </xf>
    <xf numFmtId="164" fontId="3" fillId="8" borderId="7" xfId="0" applyNumberFormat="1" applyFont="1" applyFill="1" applyBorder="1" applyAlignment="1">
      <alignment horizontal="center" vertical="center"/>
    </xf>
    <xf numFmtId="0" fontId="3" fillId="8" borderId="24" xfId="0" applyFont="1" applyFill="1" applyBorder="1" applyAlignment="1">
      <alignment vertical="center"/>
    </xf>
    <xf numFmtId="0" fontId="3" fillId="8" borderId="9" xfId="0" applyFont="1" applyFill="1" applyBorder="1" applyAlignment="1">
      <alignment horizontal="center" vertical="center"/>
    </xf>
    <xf numFmtId="0" fontId="3" fillId="8" borderId="11" xfId="0" applyFont="1" applyFill="1" applyBorder="1" applyAlignment="1">
      <alignment horizontal="center" vertical="center"/>
    </xf>
    <xf numFmtId="0" fontId="9" fillId="8" borderId="20" xfId="0" applyFont="1" applyFill="1" applyBorder="1" applyAlignment="1">
      <alignment horizontal="center" vertical="center"/>
    </xf>
    <xf numFmtId="0" fontId="13" fillId="8" borderId="27" xfId="0" applyFont="1" applyFill="1" applyBorder="1" applyAlignment="1">
      <alignment vertical="center" wrapText="1"/>
    </xf>
    <xf numFmtId="0" fontId="13" fillId="8" borderId="0" xfId="0" applyFont="1" applyFill="1" applyAlignment="1">
      <alignment vertical="center" wrapText="1"/>
    </xf>
    <xf numFmtId="0" fontId="3" fillId="8" borderId="20" xfId="0" applyFont="1" applyFill="1" applyBorder="1" applyAlignment="1">
      <alignment horizontal="center" vertical="center"/>
    </xf>
    <xf numFmtId="0" fontId="3" fillId="8" borderId="28" xfId="0" applyFont="1" applyFill="1" applyBorder="1" applyAlignment="1">
      <alignment horizontal="center" vertical="center"/>
    </xf>
    <xf numFmtId="0" fontId="3" fillId="8" borderId="27" xfId="0" applyFont="1" applyFill="1" applyBorder="1" applyAlignment="1">
      <alignment horizontal="center" vertical="center"/>
    </xf>
    <xf numFmtId="164" fontId="3" fillId="8" borderId="27" xfId="0" applyNumberFormat="1" applyFont="1" applyFill="1" applyBorder="1" applyAlignment="1">
      <alignment horizontal="center" vertical="center"/>
    </xf>
    <xf numFmtId="0" fontId="3" fillId="8" borderId="29" xfId="0" applyFont="1" applyFill="1" applyBorder="1" applyAlignment="1">
      <alignment vertical="center"/>
    </xf>
    <xf numFmtId="0" fontId="3" fillId="8" borderId="25" xfId="0" applyFont="1" applyFill="1" applyBorder="1" applyAlignment="1">
      <alignment horizontal="center" vertical="center"/>
    </xf>
    <xf numFmtId="0" fontId="3" fillId="8" borderId="26" xfId="0" applyFont="1" applyFill="1" applyBorder="1" applyAlignment="1">
      <alignment horizontal="center" vertical="center"/>
    </xf>
    <xf numFmtId="0" fontId="9" fillId="8" borderId="16" xfId="0" applyFont="1" applyFill="1" applyBorder="1" applyAlignment="1">
      <alignment horizontal="center" vertical="center"/>
    </xf>
    <xf numFmtId="0" fontId="13" fillId="8" borderId="18" xfId="0" applyFont="1" applyFill="1" applyBorder="1" applyAlignment="1">
      <alignment vertical="center" wrapText="1"/>
    </xf>
    <xf numFmtId="0" fontId="13" fillId="8" borderId="30" xfId="0" applyFont="1" applyFill="1" applyBorder="1" applyAlignment="1">
      <alignment vertical="center" wrapText="1"/>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8" xfId="0" applyFont="1" applyFill="1" applyBorder="1" applyAlignment="1">
      <alignment horizontal="center" vertical="center"/>
    </xf>
    <xf numFmtId="164" fontId="3" fillId="8" borderId="18" xfId="0" applyNumberFormat="1" applyFont="1" applyFill="1" applyBorder="1" applyAlignment="1">
      <alignment horizontal="center" vertical="center"/>
    </xf>
    <xf numFmtId="0" fontId="3" fillId="8" borderId="31" xfId="0" applyFont="1" applyFill="1" applyBorder="1" applyAlignment="1">
      <alignment vertical="center"/>
    </xf>
    <xf numFmtId="0" fontId="3" fillId="8" borderId="13" xfId="0" applyFont="1" applyFill="1" applyBorder="1" applyAlignment="1">
      <alignment horizontal="center" vertical="center"/>
    </xf>
    <xf numFmtId="0" fontId="3" fillId="8" borderId="14" xfId="0" applyFont="1" applyFill="1" applyBorder="1" applyAlignment="1">
      <alignment horizontal="center" vertical="center"/>
    </xf>
    <xf numFmtId="164" fontId="3" fillId="8" borderId="7" xfId="0" applyNumberFormat="1" applyFont="1" applyFill="1" applyBorder="1" applyAlignment="1">
      <alignment horizontal="center" vertical="center" wrapText="1"/>
    </xf>
    <xf numFmtId="0" fontId="3" fillId="9" borderId="9" xfId="0" applyFont="1" applyFill="1" applyBorder="1" applyAlignment="1">
      <alignment horizontal="center" vertical="center"/>
    </xf>
    <xf numFmtId="0" fontId="3" fillId="8" borderId="18" xfId="0" applyFont="1" applyFill="1" applyBorder="1" applyAlignment="1">
      <alignment horizontal="left" vertical="center" wrapText="1"/>
    </xf>
    <xf numFmtId="0" fontId="3" fillId="9" borderId="13" xfId="0" applyFont="1" applyFill="1" applyBorder="1" applyAlignment="1">
      <alignment horizontal="center" vertical="center"/>
    </xf>
    <xf numFmtId="0" fontId="9" fillId="8" borderId="32" xfId="0" applyFont="1" applyFill="1" applyBorder="1" applyAlignment="1">
      <alignment horizontal="center" vertical="center"/>
    </xf>
    <xf numFmtId="0" fontId="13" fillId="8" borderId="33" xfId="0" applyFont="1" applyFill="1" applyBorder="1" applyAlignment="1">
      <alignment vertical="center" wrapText="1"/>
    </xf>
    <xf numFmtId="0" fontId="13" fillId="8" borderId="34" xfId="0" applyFont="1" applyFill="1" applyBorder="1" applyAlignment="1">
      <alignment vertical="center" wrapText="1"/>
    </xf>
    <xf numFmtId="0" fontId="3" fillId="8" borderId="32" xfId="0" applyFont="1" applyFill="1" applyBorder="1" applyAlignment="1">
      <alignment horizontal="center" vertical="center"/>
    </xf>
    <xf numFmtId="0" fontId="3" fillId="8" borderId="35" xfId="0" applyFont="1" applyFill="1" applyBorder="1" applyAlignment="1">
      <alignment horizontal="center" vertical="center"/>
    </xf>
    <xf numFmtId="0" fontId="3" fillId="8" borderId="33" xfId="0" applyFont="1" applyFill="1" applyBorder="1" applyAlignment="1">
      <alignment horizontal="center" vertical="center"/>
    </xf>
    <xf numFmtId="0" fontId="3" fillId="8" borderId="33" xfId="0" applyFont="1" applyFill="1" applyBorder="1" applyAlignment="1">
      <alignment horizontal="left" vertical="center" wrapText="1"/>
    </xf>
    <xf numFmtId="164" fontId="3" fillId="8" borderId="33" xfId="0" applyNumberFormat="1" applyFont="1" applyFill="1" applyBorder="1" applyAlignment="1">
      <alignment horizontal="left" vertical="center" wrapText="1"/>
    </xf>
    <xf numFmtId="0" fontId="3" fillId="8" borderId="36" xfId="0" applyFont="1" applyFill="1" applyBorder="1" applyAlignment="1">
      <alignment vertical="center"/>
    </xf>
    <xf numFmtId="0" fontId="3" fillId="8" borderId="37" xfId="0" applyFont="1" applyFill="1" applyBorder="1" applyAlignment="1">
      <alignment horizontal="center" vertical="center"/>
    </xf>
    <xf numFmtId="0" fontId="3" fillId="8" borderId="38" xfId="0" applyFont="1" applyFill="1" applyBorder="1" applyAlignment="1">
      <alignment horizontal="center" vertical="center"/>
    </xf>
    <xf numFmtId="0" fontId="9" fillId="8" borderId="39" xfId="0" applyFont="1" applyFill="1" applyBorder="1" applyAlignment="1">
      <alignment horizontal="center" vertical="center"/>
    </xf>
    <xf numFmtId="0" fontId="13" fillId="8" borderId="40" xfId="0" applyFont="1" applyFill="1" applyBorder="1" applyAlignment="1">
      <alignment vertical="center" wrapText="1"/>
    </xf>
    <xf numFmtId="0" fontId="13" fillId="8" borderId="41" xfId="0" applyFont="1" applyFill="1" applyBorder="1" applyAlignment="1">
      <alignment vertical="center" wrapText="1"/>
    </xf>
    <xf numFmtId="0" fontId="3" fillId="8" borderId="39" xfId="0" applyFont="1" applyFill="1" applyBorder="1" applyAlignment="1">
      <alignment horizontal="center" vertical="center"/>
    </xf>
    <xf numFmtId="0" fontId="3" fillId="8" borderId="42" xfId="0" applyFont="1" applyFill="1" applyBorder="1" applyAlignment="1">
      <alignment horizontal="center" vertical="center"/>
    </xf>
    <xf numFmtId="0" fontId="3" fillId="8" borderId="40" xfId="0" applyFont="1" applyFill="1" applyBorder="1" applyAlignment="1">
      <alignment horizontal="center" vertical="center"/>
    </xf>
    <xf numFmtId="0" fontId="3" fillId="8" borderId="40" xfId="0" applyFont="1" applyFill="1" applyBorder="1" applyAlignment="1">
      <alignment horizontal="left" vertical="center" wrapText="1"/>
    </xf>
    <xf numFmtId="164" fontId="3" fillId="8" borderId="40" xfId="0" applyNumberFormat="1" applyFont="1" applyFill="1" applyBorder="1" applyAlignment="1">
      <alignment horizontal="center" vertical="center"/>
    </xf>
    <xf numFmtId="0" fontId="3" fillId="8" borderId="43" xfId="0" applyFont="1" applyFill="1" applyBorder="1" applyAlignment="1">
      <alignment vertical="center"/>
    </xf>
    <xf numFmtId="0" fontId="3" fillId="8" borderId="44" xfId="0" applyFont="1" applyFill="1" applyBorder="1" applyAlignment="1">
      <alignment horizontal="center" vertical="center"/>
    </xf>
    <xf numFmtId="0" fontId="3" fillId="8" borderId="45" xfId="0" applyFont="1" applyFill="1" applyBorder="1" applyAlignment="1">
      <alignment horizontal="center" vertical="center"/>
    </xf>
    <xf numFmtId="0" fontId="9" fillId="8" borderId="46" xfId="0" applyFont="1" applyFill="1" applyBorder="1" applyAlignment="1">
      <alignment horizontal="center" vertical="center"/>
    </xf>
    <xf numFmtId="0" fontId="13" fillId="8" borderId="49" xfId="0" applyFont="1" applyFill="1" applyBorder="1" applyAlignment="1">
      <alignment vertical="center" wrapText="1"/>
    </xf>
    <xf numFmtId="0" fontId="13" fillId="8" borderId="50" xfId="0" applyFont="1" applyFill="1" applyBorder="1" applyAlignment="1">
      <alignment vertical="center" wrapText="1"/>
    </xf>
    <xf numFmtId="0" fontId="3" fillId="8" borderId="46" xfId="0" applyFont="1" applyFill="1" applyBorder="1" applyAlignment="1">
      <alignment horizontal="center" vertical="center"/>
    </xf>
    <xf numFmtId="0" fontId="3" fillId="8" borderId="51" xfId="0" applyFont="1" applyFill="1" applyBorder="1" applyAlignment="1">
      <alignment horizontal="center" vertical="center"/>
    </xf>
    <xf numFmtId="0" fontId="3" fillId="8" borderId="49" xfId="0" applyFont="1" applyFill="1" applyBorder="1" applyAlignment="1">
      <alignment horizontal="center" vertical="center"/>
    </xf>
    <xf numFmtId="0" fontId="3" fillId="8" borderId="49" xfId="0" applyFont="1" applyFill="1" applyBorder="1" applyAlignment="1">
      <alignment horizontal="left" vertical="center" wrapText="1"/>
    </xf>
    <xf numFmtId="164" fontId="3" fillId="8" borderId="49" xfId="0" applyNumberFormat="1" applyFont="1" applyFill="1" applyBorder="1" applyAlignment="1">
      <alignment horizontal="left" vertical="center" wrapText="1"/>
    </xf>
    <xf numFmtId="0" fontId="3" fillId="8" borderId="52" xfId="0" applyFont="1" applyFill="1" applyBorder="1" applyAlignment="1">
      <alignment vertical="center"/>
    </xf>
    <xf numFmtId="0" fontId="3" fillId="8" borderId="53" xfId="0" applyFont="1" applyFill="1" applyBorder="1" applyAlignment="1">
      <alignment horizontal="center" vertical="center"/>
    </xf>
    <xf numFmtId="0" fontId="3" fillId="8" borderId="54" xfId="0" applyFont="1" applyFill="1" applyBorder="1" applyAlignment="1">
      <alignment horizontal="center" vertical="center"/>
    </xf>
    <xf numFmtId="0" fontId="9" fillId="8" borderId="55" xfId="0" applyFont="1" applyFill="1" applyBorder="1" applyAlignment="1">
      <alignment horizontal="center" vertical="center"/>
    </xf>
    <xf numFmtId="0" fontId="13" fillId="8" borderId="58" xfId="0" applyFont="1" applyFill="1" applyBorder="1" applyAlignment="1">
      <alignment vertical="center" wrapText="1"/>
    </xf>
    <xf numFmtId="0" fontId="13" fillId="8" borderId="59" xfId="0" applyFont="1" applyFill="1" applyBorder="1" applyAlignment="1">
      <alignment vertical="center" wrapText="1"/>
    </xf>
    <xf numFmtId="0" fontId="3" fillId="8" borderId="55" xfId="0" applyFont="1" applyFill="1" applyBorder="1" applyAlignment="1">
      <alignment horizontal="center" vertical="center"/>
    </xf>
    <xf numFmtId="0" fontId="3" fillId="8" borderId="60" xfId="0" applyFont="1" applyFill="1" applyBorder="1" applyAlignment="1">
      <alignment horizontal="center" vertical="center"/>
    </xf>
    <xf numFmtId="0" fontId="3" fillId="8" borderId="58" xfId="0" applyFont="1" applyFill="1" applyBorder="1" applyAlignment="1">
      <alignment horizontal="center" vertical="center"/>
    </xf>
    <xf numFmtId="0" fontId="3" fillId="8" borderId="58" xfId="0" applyFont="1" applyFill="1" applyBorder="1" applyAlignment="1">
      <alignment horizontal="left" vertical="center" wrapText="1"/>
    </xf>
    <xf numFmtId="164" fontId="3" fillId="8" borderId="58" xfId="0" applyNumberFormat="1" applyFont="1" applyFill="1" applyBorder="1" applyAlignment="1">
      <alignment horizontal="center" vertical="center"/>
    </xf>
    <xf numFmtId="0" fontId="3" fillId="8" borderId="61" xfId="0" applyFont="1" applyFill="1" applyBorder="1" applyAlignment="1">
      <alignment vertical="center"/>
    </xf>
    <xf numFmtId="0" fontId="3" fillId="8" borderId="56" xfId="0" applyFont="1" applyFill="1" applyBorder="1" applyAlignment="1">
      <alignment horizontal="center" vertical="center"/>
    </xf>
    <xf numFmtId="0" fontId="3" fillId="8" borderId="57" xfId="0" applyFont="1" applyFill="1" applyBorder="1" applyAlignment="1">
      <alignment horizontal="center" vertical="center"/>
    </xf>
    <xf numFmtId="0" fontId="9" fillId="10" borderId="5" xfId="0" applyFont="1" applyFill="1" applyBorder="1" applyAlignment="1">
      <alignment horizontal="center" vertical="center"/>
    </xf>
    <xf numFmtId="0" fontId="13" fillId="10" borderId="7" xfId="0" applyFont="1" applyFill="1" applyBorder="1" applyAlignment="1">
      <alignment vertical="center" wrapText="1"/>
    </xf>
    <xf numFmtId="0" fontId="13" fillId="10" borderId="6" xfId="0" applyFont="1" applyFill="1" applyBorder="1" applyAlignment="1">
      <alignment vertical="center" wrapText="1"/>
    </xf>
    <xf numFmtId="0" fontId="3" fillId="10" borderId="5" xfId="0" applyFont="1" applyFill="1" applyBorder="1" applyAlignment="1">
      <alignment horizontal="center" vertical="center"/>
    </xf>
    <xf numFmtId="0" fontId="3" fillId="10" borderId="10" xfId="0" applyFont="1" applyFill="1" applyBorder="1" applyAlignment="1">
      <alignment horizontal="center" vertical="center"/>
    </xf>
    <xf numFmtId="0" fontId="3" fillId="10" borderId="7" xfId="0" applyFont="1" applyFill="1" applyBorder="1" applyAlignment="1">
      <alignment horizontal="center" vertical="center"/>
    </xf>
    <xf numFmtId="164" fontId="3" fillId="10" borderId="7" xfId="0" applyNumberFormat="1" applyFont="1" applyFill="1" applyBorder="1" applyAlignment="1">
      <alignment horizontal="center" vertical="center"/>
    </xf>
    <xf numFmtId="0" fontId="3" fillId="10" borderId="24" xfId="0" applyFont="1" applyFill="1" applyBorder="1" applyAlignment="1">
      <alignment vertical="center"/>
    </xf>
    <xf numFmtId="0" fontId="3" fillId="10" borderId="9" xfId="0" applyFont="1" applyFill="1" applyBorder="1" applyAlignment="1">
      <alignment horizontal="center" vertical="center"/>
    </xf>
    <xf numFmtId="0" fontId="3" fillId="10" borderId="11" xfId="0" applyFont="1" applyFill="1" applyBorder="1" applyAlignment="1">
      <alignment horizontal="center" vertical="center"/>
    </xf>
    <xf numFmtId="0" fontId="9" fillId="10" borderId="55" xfId="0" applyFont="1" applyFill="1" applyBorder="1" applyAlignment="1">
      <alignment horizontal="center" vertical="center"/>
    </xf>
    <xf numFmtId="0" fontId="13" fillId="10" borderId="58" xfId="0" applyFont="1" applyFill="1" applyBorder="1" applyAlignment="1">
      <alignment vertical="center" wrapText="1"/>
    </xf>
    <xf numFmtId="0" fontId="13" fillId="10" borderId="59" xfId="0" applyFont="1" applyFill="1" applyBorder="1" applyAlignment="1">
      <alignment vertical="center" wrapText="1"/>
    </xf>
    <xf numFmtId="0" fontId="3" fillId="10" borderId="55" xfId="0" applyFont="1" applyFill="1" applyBorder="1" applyAlignment="1">
      <alignment horizontal="center" vertical="center"/>
    </xf>
    <xf numFmtId="0" fontId="3" fillId="10" borderId="60" xfId="0" applyFont="1" applyFill="1" applyBorder="1" applyAlignment="1">
      <alignment horizontal="center" vertical="center"/>
    </xf>
    <xf numFmtId="0" fontId="3" fillId="10" borderId="58" xfId="0" applyFont="1" applyFill="1" applyBorder="1" applyAlignment="1">
      <alignment horizontal="center" vertical="center"/>
    </xf>
    <xf numFmtId="164" fontId="3" fillId="10" borderId="58" xfId="0" applyNumberFormat="1" applyFont="1" applyFill="1" applyBorder="1" applyAlignment="1">
      <alignment horizontal="center" vertical="center"/>
    </xf>
    <xf numFmtId="0" fontId="3" fillId="10" borderId="61" xfId="0" applyFont="1" applyFill="1" applyBorder="1" applyAlignment="1">
      <alignment vertical="center"/>
    </xf>
    <xf numFmtId="0" fontId="3" fillId="10" borderId="56" xfId="0" applyFont="1" applyFill="1" applyBorder="1" applyAlignment="1">
      <alignment horizontal="center" vertical="center"/>
    </xf>
    <xf numFmtId="0" fontId="3" fillId="10" borderId="57" xfId="0" applyFont="1" applyFill="1" applyBorder="1" applyAlignment="1">
      <alignment horizontal="center" vertical="center"/>
    </xf>
    <xf numFmtId="0" fontId="13" fillId="10" borderId="61" xfId="0" applyFont="1" applyFill="1" applyBorder="1" applyAlignment="1">
      <alignment vertical="center" wrapText="1"/>
    </xf>
    <xf numFmtId="0" fontId="13" fillId="10" borderId="55" xfId="0" applyFont="1" applyFill="1" applyBorder="1" applyAlignment="1">
      <alignment vertical="center" wrapText="1"/>
    </xf>
    <xf numFmtId="0" fontId="9" fillId="10" borderId="16" xfId="0" applyFont="1" applyFill="1" applyBorder="1" applyAlignment="1">
      <alignment horizontal="center" vertical="center"/>
    </xf>
    <xf numFmtId="0" fontId="13" fillId="10" borderId="18" xfId="0" applyFont="1" applyFill="1" applyBorder="1" applyAlignment="1">
      <alignment vertical="center" wrapText="1"/>
    </xf>
    <xf numFmtId="0" fontId="13" fillId="10" borderId="30" xfId="0" applyFont="1" applyFill="1" applyBorder="1" applyAlignment="1">
      <alignment vertical="center" wrapText="1"/>
    </xf>
    <xf numFmtId="0" fontId="3" fillId="10" borderId="16" xfId="0" applyFont="1" applyFill="1" applyBorder="1" applyAlignment="1">
      <alignment horizontal="center" vertical="center"/>
    </xf>
    <xf numFmtId="0" fontId="3" fillId="10" borderId="17" xfId="0" applyFont="1" applyFill="1" applyBorder="1" applyAlignment="1">
      <alignment horizontal="center" vertical="center"/>
    </xf>
    <xf numFmtId="0" fontId="3" fillId="10" borderId="18" xfId="0" applyFont="1" applyFill="1" applyBorder="1" applyAlignment="1">
      <alignment horizontal="center" vertical="center"/>
    </xf>
    <xf numFmtId="0" fontId="15" fillId="10" borderId="18" xfId="0" applyFont="1" applyFill="1" applyBorder="1" applyAlignment="1">
      <alignment horizontal="left" vertical="center" wrapText="1"/>
    </xf>
    <xf numFmtId="164" fontId="15" fillId="10" borderId="18" xfId="0" applyNumberFormat="1" applyFont="1" applyFill="1" applyBorder="1" applyAlignment="1">
      <alignment horizontal="left" vertical="center" wrapText="1"/>
    </xf>
    <xf numFmtId="0" fontId="3" fillId="10" borderId="31" xfId="0" applyFont="1" applyFill="1" applyBorder="1" applyAlignment="1">
      <alignment vertical="center"/>
    </xf>
    <xf numFmtId="0" fontId="3" fillId="10" borderId="13" xfId="0" applyFont="1" applyFill="1" applyBorder="1" applyAlignment="1">
      <alignment horizontal="center" vertical="center"/>
    </xf>
    <xf numFmtId="0" fontId="3" fillId="10" borderId="14" xfId="0" applyFont="1" applyFill="1" applyBorder="1" applyAlignment="1">
      <alignment horizontal="center" vertical="center"/>
    </xf>
    <xf numFmtId="0" fontId="3" fillId="10" borderId="18" xfId="0" applyFont="1" applyFill="1" applyBorder="1" applyAlignment="1">
      <alignment horizontal="left" vertical="center" wrapText="1"/>
    </xf>
    <xf numFmtId="164" fontId="3" fillId="10" borderId="18" xfId="0" applyNumberFormat="1" applyFont="1" applyFill="1" applyBorder="1" applyAlignment="1">
      <alignment horizontal="left" vertical="center" wrapText="1"/>
    </xf>
    <xf numFmtId="0" fontId="3" fillId="10" borderId="58" xfId="0" applyFont="1" applyFill="1" applyBorder="1" applyAlignment="1">
      <alignment horizontal="left" vertical="center" wrapText="1"/>
    </xf>
    <xf numFmtId="164" fontId="3" fillId="10" borderId="18" xfId="0" applyNumberFormat="1" applyFont="1" applyFill="1" applyBorder="1" applyAlignment="1">
      <alignment horizontal="center" vertical="center"/>
    </xf>
    <xf numFmtId="0" fontId="9" fillId="11" borderId="21" xfId="0" applyFont="1" applyFill="1" applyBorder="1" applyAlignment="1">
      <alignment horizontal="center" vertical="center"/>
    </xf>
    <xf numFmtId="0" fontId="11" fillId="11" borderId="21" xfId="0" applyFont="1" applyFill="1" applyBorder="1" applyAlignment="1">
      <alignment vertical="center"/>
    </xf>
    <xf numFmtId="0" fontId="11" fillId="11" borderId="22" xfId="0" applyFont="1" applyFill="1" applyBorder="1" applyAlignment="1">
      <alignment vertical="center"/>
    </xf>
    <xf numFmtId="0" fontId="11" fillId="11" borderId="23" xfId="0" applyFont="1" applyFill="1" applyBorder="1" applyAlignment="1">
      <alignment vertical="center"/>
    </xf>
    <xf numFmtId="0" fontId="9" fillId="11" borderId="5" xfId="0" applyFont="1" applyFill="1" applyBorder="1" applyAlignment="1">
      <alignment horizontal="center" vertical="center"/>
    </xf>
    <xf numFmtId="0" fontId="13" fillId="11" borderId="7" xfId="0" applyFont="1" applyFill="1" applyBorder="1" applyAlignment="1">
      <alignment vertical="center" wrapText="1"/>
    </xf>
    <xf numFmtId="0" fontId="13" fillId="11" borderId="6" xfId="0" applyFont="1" applyFill="1" applyBorder="1" applyAlignment="1">
      <alignment vertical="center" wrapText="1"/>
    </xf>
    <xf numFmtId="0" fontId="3" fillId="11" borderId="5" xfId="0" applyFont="1" applyFill="1" applyBorder="1" applyAlignment="1">
      <alignment horizontal="center" vertical="center"/>
    </xf>
    <xf numFmtId="0" fontId="3" fillId="11" borderId="10" xfId="0" applyFont="1" applyFill="1" applyBorder="1" applyAlignment="1">
      <alignment horizontal="center" vertical="center"/>
    </xf>
    <xf numFmtId="0" fontId="3" fillId="11" borderId="7" xfId="0" applyFont="1" applyFill="1" applyBorder="1" applyAlignment="1">
      <alignment horizontal="center" vertical="center"/>
    </xf>
    <xf numFmtId="0" fontId="3" fillId="11" borderId="7" xfId="0" applyFont="1" applyFill="1" applyBorder="1" applyAlignment="1">
      <alignment horizontal="left" vertical="center" wrapText="1"/>
    </xf>
    <xf numFmtId="0" fontId="3" fillId="11" borderId="7" xfId="0" applyFont="1" applyFill="1" applyBorder="1" applyAlignment="1">
      <alignment horizontal="left" vertical="center"/>
    </xf>
    <xf numFmtId="164" fontId="3" fillId="11" borderId="7" xfId="0" applyNumberFormat="1" applyFont="1" applyFill="1" applyBorder="1" applyAlignment="1">
      <alignment horizontal="left" vertical="center"/>
    </xf>
    <xf numFmtId="0" fontId="3" fillId="11" borderId="24" xfId="0" applyFont="1" applyFill="1" applyBorder="1" applyAlignment="1">
      <alignment vertical="center"/>
    </xf>
    <xf numFmtId="0" fontId="3" fillId="11" borderId="9" xfId="0" applyFont="1" applyFill="1" applyBorder="1" applyAlignment="1">
      <alignment horizontal="center" vertical="center"/>
    </xf>
    <xf numFmtId="0" fontId="3" fillId="11" borderId="11" xfId="0" applyFont="1" applyFill="1" applyBorder="1" applyAlignment="1">
      <alignment horizontal="center" vertical="center"/>
    </xf>
    <xf numFmtId="0" fontId="9" fillId="11" borderId="16" xfId="0" applyFont="1" applyFill="1" applyBorder="1" applyAlignment="1">
      <alignment horizontal="center" vertical="center"/>
    </xf>
    <xf numFmtId="0" fontId="13" fillId="11" borderId="18" xfId="0" applyFont="1" applyFill="1" applyBorder="1" applyAlignment="1">
      <alignment vertical="center" wrapText="1"/>
    </xf>
    <xf numFmtId="0" fontId="13" fillId="11" borderId="30" xfId="0" applyFont="1" applyFill="1" applyBorder="1" applyAlignment="1">
      <alignment vertical="center" wrapText="1"/>
    </xf>
    <xf numFmtId="0" fontId="3" fillId="11" borderId="16" xfId="0" applyFont="1" applyFill="1" applyBorder="1" applyAlignment="1">
      <alignment horizontal="center" vertical="center"/>
    </xf>
    <xf numFmtId="0" fontId="3" fillId="11" borderId="17" xfId="0" applyFont="1" applyFill="1" applyBorder="1" applyAlignment="1">
      <alignment horizontal="center" vertical="center"/>
    </xf>
    <xf numFmtId="0" fontId="3" fillId="11" borderId="18" xfId="0" applyFont="1" applyFill="1" applyBorder="1" applyAlignment="1">
      <alignment horizontal="center" vertical="center"/>
    </xf>
    <xf numFmtId="0" fontId="3" fillId="11" borderId="18" xfId="0" applyFont="1" applyFill="1" applyBorder="1" applyAlignment="1">
      <alignment horizontal="left" vertical="center" wrapText="1"/>
    </xf>
    <xf numFmtId="164" fontId="3" fillId="11" borderId="18" xfId="0" applyNumberFormat="1" applyFont="1" applyFill="1" applyBorder="1" applyAlignment="1">
      <alignment horizontal="center" vertical="center"/>
    </xf>
    <xf numFmtId="0" fontId="3" fillId="11" borderId="31" xfId="0" applyFont="1" applyFill="1" applyBorder="1" applyAlignment="1">
      <alignment vertical="center"/>
    </xf>
    <xf numFmtId="0" fontId="3" fillId="11" borderId="13" xfId="0" applyFont="1" applyFill="1" applyBorder="1" applyAlignment="1">
      <alignment horizontal="center" vertical="center"/>
    </xf>
    <xf numFmtId="0" fontId="3" fillId="11" borderId="14" xfId="0" applyFont="1" applyFill="1" applyBorder="1" applyAlignment="1">
      <alignment horizontal="center" vertical="center"/>
    </xf>
    <xf numFmtId="164" fontId="3" fillId="11" borderId="7" xfId="0" applyNumberFormat="1" applyFont="1" applyFill="1" applyBorder="1" applyAlignment="1">
      <alignment horizontal="center" vertical="center"/>
    </xf>
    <xf numFmtId="0" fontId="9" fillId="11" borderId="55" xfId="0" applyFont="1" applyFill="1" applyBorder="1" applyAlignment="1">
      <alignment horizontal="center" vertical="center"/>
    </xf>
    <xf numFmtId="0" fontId="13" fillId="11" borderId="58" xfId="0" applyFont="1" applyFill="1" applyBorder="1" applyAlignment="1">
      <alignment vertical="center" wrapText="1"/>
    </xf>
    <xf numFmtId="0" fontId="13" fillId="11" borderId="59" xfId="0" applyFont="1" applyFill="1" applyBorder="1" applyAlignment="1">
      <alignment vertical="center" wrapText="1"/>
    </xf>
    <xf numFmtId="0" fontId="3" fillId="11" borderId="55" xfId="0" applyFont="1" applyFill="1" applyBorder="1" applyAlignment="1">
      <alignment horizontal="center" vertical="center"/>
    </xf>
    <xf numFmtId="0" fontId="3" fillId="11" borderId="60" xfId="0" applyFont="1" applyFill="1" applyBorder="1" applyAlignment="1">
      <alignment horizontal="center" vertical="center"/>
    </xf>
    <xf numFmtId="0" fontId="3" fillId="11" borderId="58" xfId="0" applyFont="1" applyFill="1" applyBorder="1" applyAlignment="1">
      <alignment horizontal="center" vertical="center"/>
    </xf>
    <xf numFmtId="164" fontId="3" fillId="11" borderId="58" xfId="0" applyNumberFormat="1" applyFont="1" applyFill="1" applyBorder="1" applyAlignment="1">
      <alignment horizontal="center" vertical="center"/>
    </xf>
    <xf numFmtId="0" fontId="3" fillId="11" borderId="61" xfId="0" applyFont="1" applyFill="1" applyBorder="1" applyAlignment="1">
      <alignment vertical="center"/>
    </xf>
    <xf numFmtId="0" fontId="3" fillId="11" borderId="56" xfId="0" applyFont="1" applyFill="1" applyBorder="1" applyAlignment="1">
      <alignment horizontal="center" vertical="center"/>
    </xf>
    <xf numFmtId="0" fontId="3" fillId="11" borderId="57" xfId="0" applyFont="1" applyFill="1" applyBorder="1" applyAlignment="1">
      <alignment horizontal="center" vertical="center"/>
    </xf>
    <xf numFmtId="0" fontId="9" fillId="12" borderId="62" xfId="0" applyFont="1" applyFill="1" applyBorder="1" applyAlignment="1">
      <alignment horizontal="center" vertical="center"/>
    </xf>
    <xf numFmtId="0" fontId="18" fillId="12" borderId="21" xfId="0" applyFont="1" applyFill="1" applyBorder="1" applyAlignment="1">
      <alignment vertical="center"/>
    </xf>
    <xf numFmtId="0" fontId="18" fillId="12" borderId="22" xfId="0" applyFont="1" applyFill="1" applyBorder="1" applyAlignment="1">
      <alignment vertical="center"/>
    </xf>
    <xf numFmtId="0" fontId="18" fillId="12" borderId="23" xfId="0" applyFont="1" applyFill="1" applyBorder="1" applyAlignment="1">
      <alignment vertical="center"/>
    </xf>
    <xf numFmtId="0" fontId="9" fillId="12" borderId="32" xfId="0" applyFont="1" applyFill="1" applyBorder="1" applyAlignment="1">
      <alignment horizontal="center" vertical="center"/>
    </xf>
    <xf numFmtId="0" fontId="9" fillId="12" borderId="2" xfId="0" applyFont="1" applyFill="1" applyBorder="1" applyAlignment="1">
      <alignment horizontal="center" vertical="center"/>
    </xf>
    <xf numFmtId="0" fontId="13" fillId="12" borderId="8" xfId="0" applyFont="1" applyFill="1" applyBorder="1" applyAlignment="1">
      <alignment vertical="center" wrapText="1"/>
    </xf>
    <xf numFmtId="0" fontId="13" fillId="12" borderId="63" xfId="0" applyFont="1" applyFill="1" applyBorder="1" applyAlignment="1">
      <alignment vertical="center" wrapText="1"/>
    </xf>
    <xf numFmtId="0" fontId="3" fillId="12" borderId="1" xfId="0" applyFont="1" applyFill="1" applyBorder="1" applyAlignment="1">
      <alignment horizontal="center" vertical="center"/>
    </xf>
    <xf numFmtId="0" fontId="3" fillId="12" borderId="64" xfId="0" applyFont="1" applyFill="1" applyBorder="1" applyAlignment="1">
      <alignment horizontal="center" vertical="center"/>
    </xf>
    <xf numFmtId="0" fontId="3" fillId="12" borderId="8" xfId="0" applyFont="1" applyFill="1" applyBorder="1" applyAlignment="1">
      <alignment horizontal="center" vertical="center"/>
    </xf>
    <xf numFmtId="0" fontId="3" fillId="12" borderId="8" xfId="0" applyFont="1" applyFill="1" applyBorder="1" applyAlignment="1">
      <alignment horizontal="left" vertical="center" wrapText="1"/>
    </xf>
    <xf numFmtId="164" fontId="3" fillId="12" borderId="8" xfId="0" applyNumberFormat="1" applyFont="1" applyFill="1" applyBorder="1" applyAlignment="1">
      <alignment horizontal="center" vertical="center"/>
    </xf>
    <xf numFmtId="0" fontId="3" fillId="12" borderId="4" xfId="0" applyFont="1" applyFill="1" applyBorder="1" applyAlignment="1">
      <alignment vertical="center"/>
    </xf>
    <xf numFmtId="0" fontId="3" fillId="12" borderId="2" xfId="0" applyFont="1" applyFill="1" applyBorder="1" applyAlignment="1">
      <alignment horizontal="center" vertical="center"/>
    </xf>
    <xf numFmtId="0" fontId="3" fillId="12" borderId="38" xfId="0" applyFont="1" applyFill="1" applyBorder="1" applyAlignment="1">
      <alignment horizontal="center" vertical="center"/>
    </xf>
    <xf numFmtId="0" fontId="9" fillId="12" borderId="65" xfId="0" applyFont="1" applyFill="1" applyBorder="1" applyAlignment="1">
      <alignment horizontal="center" vertical="center"/>
    </xf>
    <xf numFmtId="0" fontId="13" fillId="12" borderId="61" xfId="0" applyFont="1" applyFill="1" applyBorder="1" applyAlignment="1">
      <alignment vertical="center" wrapText="1"/>
    </xf>
    <xf numFmtId="0" fontId="13" fillId="12" borderId="55" xfId="0" applyFont="1" applyFill="1" applyBorder="1" applyAlignment="1">
      <alignment vertical="center" wrapText="1"/>
    </xf>
    <xf numFmtId="0" fontId="3" fillId="12" borderId="55" xfId="0" applyFont="1" applyFill="1" applyBorder="1" applyAlignment="1">
      <alignment horizontal="center" vertical="center"/>
    </xf>
    <xf numFmtId="0" fontId="3" fillId="12" borderId="60" xfId="0" applyFont="1" applyFill="1" applyBorder="1" applyAlignment="1">
      <alignment horizontal="center" vertical="center"/>
    </xf>
    <xf numFmtId="0" fontId="3" fillId="12" borderId="58" xfId="0" applyFont="1" applyFill="1" applyBorder="1" applyAlignment="1">
      <alignment horizontal="center" vertical="center"/>
    </xf>
    <xf numFmtId="0" fontId="3" fillId="12" borderId="58" xfId="0" applyFont="1" applyFill="1" applyBorder="1" applyAlignment="1">
      <alignment horizontal="left" vertical="center" wrapText="1"/>
    </xf>
    <xf numFmtId="164" fontId="3" fillId="12" borderId="58" xfId="0" applyNumberFormat="1" applyFont="1" applyFill="1" applyBorder="1" applyAlignment="1">
      <alignment horizontal="center" vertical="center"/>
    </xf>
    <xf numFmtId="0" fontId="3" fillId="12" borderId="61" xfId="0" applyFont="1" applyFill="1" applyBorder="1" applyAlignment="1">
      <alignment vertical="center"/>
    </xf>
    <xf numFmtId="0" fontId="3" fillId="12" borderId="56" xfId="0" applyFont="1" applyFill="1" applyBorder="1" applyAlignment="1">
      <alignment horizontal="center" vertical="center"/>
    </xf>
    <xf numFmtId="0" fontId="3" fillId="12" borderId="66" xfId="0" applyFont="1" applyFill="1" applyBorder="1" applyAlignment="1">
      <alignment horizontal="center" vertical="center"/>
    </xf>
    <xf numFmtId="0" fontId="9" fillId="12" borderId="12" xfId="0" applyFont="1" applyFill="1" applyBorder="1" applyAlignment="1">
      <alignment horizontal="center" vertical="center"/>
    </xf>
    <xf numFmtId="0" fontId="13" fillId="12" borderId="19" xfId="0" applyFont="1" applyFill="1" applyBorder="1" applyAlignment="1">
      <alignment vertical="center" wrapText="1"/>
    </xf>
    <xf numFmtId="0" fontId="13" fillId="12" borderId="67" xfId="0" applyFont="1" applyFill="1" applyBorder="1" applyAlignment="1">
      <alignment vertical="center" wrapText="1"/>
    </xf>
    <xf numFmtId="0" fontId="3" fillId="12" borderId="12" xfId="0" applyFont="1" applyFill="1" applyBorder="1" applyAlignment="1">
      <alignment horizontal="center" vertical="center"/>
    </xf>
    <xf numFmtId="0" fontId="3" fillId="12" borderId="68" xfId="0" applyFont="1" applyFill="1" applyBorder="1" applyAlignment="1">
      <alignment horizontal="center" vertical="center"/>
    </xf>
    <xf numFmtId="0" fontId="3" fillId="12" borderId="19" xfId="0" applyFont="1" applyFill="1" applyBorder="1" applyAlignment="1">
      <alignment horizontal="center" vertical="center"/>
    </xf>
    <xf numFmtId="164" fontId="3" fillId="12" borderId="19" xfId="0" applyNumberFormat="1" applyFont="1" applyFill="1" applyBorder="1" applyAlignment="1">
      <alignment horizontal="center" vertical="center"/>
    </xf>
    <xf numFmtId="0" fontId="3" fillId="12" borderId="15" xfId="0" applyFont="1" applyFill="1" applyBorder="1" applyAlignment="1">
      <alignment vertical="center"/>
    </xf>
    <xf numFmtId="0" fontId="3" fillId="12" borderId="47" xfId="0" applyFont="1" applyFill="1" applyBorder="1" applyAlignment="1">
      <alignment horizontal="center" vertical="center"/>
    </xf>
    <xf numFmtId="0" fontId="3" fillId="12" borderId="48" xfId="0" applyFont="1" applyFill="1" applyBorder="1" applyAlignment="1">
      <alignment horizontal="center" vertical="center"/>
    </xf>
    <xf numFmtId="0" fontId="9" fillId="12" borderId="5" xfId="0" applyFont="1" applyFill="1" applyBorder="1" applyAlignment="1">
      <alignment horizontal="center" vertical="center"/>
    </xf>
    <xf numFmtId="0" fontId="13" fillId="12" borderId="7" xfId="0" applyFont="1" applyFill="1" applyBorder="1" applyAlignment="1">
      <alignment vertical="center" wrapText="1"/>
    </xf>
    <xf numFmtId="0" fontId="13" fillId="12" borderId="6" xfId="0" applyFont="1" applyFill="1" applyBorder="1" applyAlignment="1">
      <alignment vertical="center" wrapText="1"/>
    </xf>
    <xf numFmtId="0" fontId="3" fillId="12" borderId="5" xfId="0" applyFont="1" applyFill="1" applyBorder="1" applyAlignment="1">
      <alignment horizontal="center" vertical="center"/>
    </xf>
    <xf numFmtId="0" fontId="3" fillId="12" borderId="10" xfId="0" applyFont="1" applyFill="1" applyBorder="1" applyAlignment="1">
      <alignment horizontal="center" vertical="center"/>
    </xf>
    <xf numFmtId="0" fontId="3" fillId="12" borderId="7" xfId="0" applyFont="1" applyFill="1" applyBorder="1" applyAlignment="1">
      <alignment horizontal="center" vertical="center"/>
    </xf>
    <xf numFmtId="0" fontId="3" fillId="12" borderId="7" xfId="0" applyFont="1" applyFill="1" applyBorder="1" applyAlignment="1">
      <alignment horizontal="left" vertical="center" wrapText="1"/>
    </xf>
    <xf numFmtId="164" fontId="3" fillId="12" borderId="7" xfId="0" applyNumberFormat="1" applyFont="1" applyFill="1" applyBorder="1" applyAlignment="1">
      <alignment horizontal="left" vertical="center" wrapText="1"/>
    </xf>
    <xf numFmtId="0" fontId="3" fillId="12" borderId="24" xfId="0" applyFont="1" applyFill="1" applyBorder="1" applyAlignment="1">
      <alignment vertical="center"/>
    </xf>
    <xf numFmtId="0" fontId="3" fillId="12" borderId="9" xfId="0" applyFont="1" applyFill="1" applyBorder="1" applyAlignment="1">
      <alignment horizontal="center" vertical="center"/>
    </xf>
    <xf numFmtId="0" fontId="3" fillId="12" borderId="11" xfId="0" applyFont="1" applyFill="1" applyBorder="1" applyAlignment="1">
      <alignment horizontal="center" vertical="center"/>
    </xf>
    <xf numFmtId="0" fontId="9" fillId="12" borderId="55" xfId="0" applyFont="1" applyFill="1" applyBorder="1" applyAlignment="1">
      <alignment horizontal="center" vertical="center"/>
    </xf>
    <xf numFmtId="0" fontId="13" fillId="12" borderId="58" xfId="0" applyFont="1" applyFill="1" applyBorder="1" applyAlignment="1">
      <alignment vertical="center" wrapText="1"/>
    </xf>
    <xf numFmtId="0" fontId="13" fillId="12" borderId="59" xfId="0" applyFont="1" applyFill="1" applyBorder="1" applyAlignment="1">
      <alignment vertical="center" wrapText="1"/>
    </xf>
    <xf numFmtId="0" fontId="3" fillId="12" borderId="57" xfId="0" applyFont="1" applyFill="1" applyBorder="1" applyAlignment="1">
      <alignment horizontal="center" vertical="center"/>
    </xf>
    <xf numFmtId="0" fontId="9" fillId="12" borderId="16" xfId="0" applyFont="1" applyFill="1" applyBorder="1" applyAlignment="1">
      <alignment horizontal="center" vertical="center"/>
    </xf>
    <xf numFmtId="0" fontId="13" fillId="12" borderId="18" xfId="0" applyFont="1" applyFill="1" applyBorder="1" applyAlignment="1">
      <alignment vertical="center" wrapText="1"/>
    </xf>
    <xf numFmtId="0" fontId="13" fillId="12" borderId="30" xfId="0" applyFont="1" applyFill="1" applyBorder="1" applyAlignment="1">
      <alignment vertical="center" wrapText="1"/>
    </xf>
    <xf numFmtId="0" fontId="3" fillId="12" borderId="16" xfId="0" applyFont="1" applyFill="1" applyBorder="1" applyAlignment="1">
      <alignment horizontal="center" vertical="center"/>
    </xf>
    <xf numFmtId="0" fontId="3" fillId="12" borderId="17" xfId="0" applyFont="1" applyFill="1" applyBorder="1" applyAlignment="1">
      <alignment horizontal="center" vertical="center"/>
    </xf>
    <xf numFmtId="0" fontId="3" fillId="12" borderId="18" xfId="0" applyFont="1" applyFill="1" applyBorder="1" applyAlignment="1">
      <alignment horizontal="center" vertical="center"/>
    </xf>
    <xf numFmtId="0" fontId="3" fillId="12" borderId="18" xfId="0" applyFont="1" applyFill="1" applyBorder="1" applyAlignment="1">
      <alignment horizontal="left" vertical="center" wrapText="1"/>
    </xf>
    <xf numFmtId="0" fontId="19" fillId="12" borderId="18" xfId="0" applyFont="1" applyFill="1" applyBorder="1" applyAlignment="1">
      <alignment horizontal="center" vertical="center"/>
    </xf>
    <xf numFmtId="164" fontId="19" fillId="12" borderId="18" xfId="0" applyNumberFormat="1" applyFont="1" applyFill="1" applyBorder="1" applyAlignment="1">
      <alignment horizontal="center" vertical="center"/>
    </xf>
    <xf numFmtId="0" fontId="3" fillId="12" borderId="31" xfId="0" applyFont="1" applyFill="1" applyBorder="1" applyAlignment="1">
      <alignment vertical="center"/>
    </xf>
    <xf numFmtId="0" fontId="3" fillId="12" borderId="13" xfId="0" applyFont="1" applyFill="1" applyBorder="1" applyAlignment="1">
      <alignment horizontal="center" vertical="center"/>
    </xf>
    <xf numFmtId="0" fontId="3" fillId="12" borderId="14" xfId="0" applyFont="1" applyFill="1" applyBorder="1" applyAlignment="1">
      <alignment horizontal="center" vertical="center"/>
    </xf>
    <xf numFmtId="0" fontId="9" fillId="12" borderId="3" xfId="0" applyFont="1" applyFill="1" applyBorder="1" applyAlignment="1">
      <alignment horizontal="center" vertical="center" wrapText="1"/>
    </xf>
    <xf numFmtId="0" fontId="13" fillId="12" borderId="33" xfId="0" applyFont="1" applyFill="1" applyBorder="1" applyAlignment="1">
      <alignment vertical="center" wrapText="1"/>
    </xf>
    <xf numFmtId="0" fontId="13" fillId="12" borderId="34" xfId="0" applyFont="1" applyFill="1" applyBorder="1" applyAlignment="1">
      <alignment vertical="center" wrapText="1"/>
    </xf>
    <xf numFmtId="0" fontId="3" fillId="12" borderId="32" xfId="0" applyFont="1" applyFill="1" applyBorder="1" applyAlignment="1">
      <alignment horizontal="center" vertical="center"/>
    </xf>
    <xf numFmtId="0" fontId="3" fillId="12" borderId="35" xfId="0" applyFont="1" applyFill="1" applyBorder="1" applyAlignment="1">
      <alignment horizontal="center" vertical="center"/>
    </xf>
    <xf numFmtId="0" fontId="3" fillId="12" borderId="33" xfId="0" applyFont="1" applyFill="1" applyBorder="1" applyAlignment="1">
      <alignment horizontal="center" vertical="center"/>
    </xf>
    <xf numFmtId="0" fontId="3" fillId="12" borderId="33" xfId="0" applyFont="1" applyFill="1" applyBorder="1" applyAlignment="1">
      <alignment horizontal="left" vertical="center" wrapText="1"/>
    </xf>
    <xf numFmtId="164" fontId="3" fillId="12" borderId="33" xfId="0" applyNumberFormat="1" applyFont="1" applyFill="1" applyBorder="1" applyAlignment="1">
      <alignment horizontal="center" vertical="center"/>
    </xf>
    <xf numFmtId="0" fontId="3" fillId="12" borderId="36" xfId="0" applyFont="1" applyFill="1" applyBorder="1" applyAlignment="1">
      <alignment vertical="center"/>
    </xf>
    <xf numFmtId="0" fontId="3" fillId="12" borderId="37" xfId="0" applyFont="1" applyFill="1" applyBorder="1" applyAlignment="1">
      <alignment horizontal="center" vertical="center"/>
    </xf>
    <xf numFmtId="164" fontId="3" fillId="12" borderId="7" xfId="0" applyNumberFormat="1" applyFont="1" applyFill="1" applyBorder="1" applyAlignment="1">
      <alignment horizontal="center" vertical="center"/>
    </xf>
    <xf numFmtId="164" fontId="3" fillId="12" borderId="18" xfId="0" applyNumberFormat="1" applyFont="1" applyFill="1" applyBorder="1" applyAlignment="1">
      <alignment horizontal="center" vertical="center"/>
    </xf>
    <xf numFmtId="0" fontId="9" fillId="13" borderId="21" xfId="0" applyFont="1" applyFill="1" applyBorder="1" applyAlignment="1">
      <alignment horizontal="center" vertical="center"/>
    </xf>
    <xf numFmtId="0" fontId="18" fillId="13" borderId="21" xfId="0" applyFont="1" applyFill="1" applyBorder="1" applyAlignment="1">
      <alignment vertical="center"/>
    </xf>
    <xf numFmtId="0" fontId="18" fillId="13" borderId="22" xfId="0" applyFont="1" applyFill="1" applyBorder="1" applyAlignment="1">
      <alignment vertical="center"/>
    </xf>
    <xf numFmtId="0" fontId="18" fillId="13" borderId="23" xfId="0" applyFont="1" applyFill="1" applyBorder="1" applyAlignment="1">
      <alignment vertical="center"/>
    </xf>
    <xf numFmtId="0" fontId="9" fillId="13" borderId="65" xfId="0" applyFont="1" applyFill="1" applyBorder="1" applyAlignment="1">
      <alignment horizontal="center" vertical="center"/>
    </xf>
    <xf numFmtId="0" fontId="13" fillId="13" borderId="24" xfId="0" applyFont="1" applyFill="1" applyBorder="1" applyAlignment="1">
      <alignment vertical="center" wrapText="1"/>
    </xf>
    <xf numFmtId="0" fontId="13" fillId="13" borderId="5" xfId="0" applyFont="1" applyFill="1" applyBorder="1" applyAlignment="1">
      <alignment vertical="center" wrapText="1"/>
    </xf>
    <xf numFmtId="0" fontId="3" fillId="13" borderId="5" xfId="0" applyFont="1" applyFill="1" applyBorder="1" applyAlignment="1">
      <alignment horizontal="center" vertical="center"/>
    </xf>
    <xf numFmtId="0" fontId="3" fillId="13" borderId="10" xfId="0" applyFont="1" applyFill="1" applyBorder="1" applyAlignment="1">
      <alignment horizontal="center" vertical="center"/>
    </xf>
    <xf numFmtId="0" fontId="3" fillId="13" borderId="7" xfId="0" applyFont="1" applyFill="1" applyBorder="1" applyAlignment="1">
      <alignment horizontal="center" vertical="center"/>
    </xf>
    <xf numFmtId="0" fontId="3" fillId="13" borderId="7" xfId="0" applyFont="1" applyFill="1" applyBorder="1" applyAlignment="1">
      <alignment horizontal="left" vertical="center" wrapText="1"/>
    </xf>
    <xf numFmtId="164" fontId="3" fillId="13" borderId="24" xfId="0" applyNumberFormat="1" applyFont="1" applyFill="1" applyBorder="1" applyAlignment="1">
      <alignment horizontal="center" vertical="center"/>
    </xf>
    <xf numFmtId="0" fontId="3" fillId="13" borderId="6" xfId="0" applyFont="1" applyFill="1" applyBorder="1" applyAlignment="1">
      <alignment vertical="center"/>
    </xf>
    <xf numFmtId="0" fontId="3" fillId="13" borderId="9" xfId="0" applyFont="1" applyFill="1" applyBorder="1" applyAlignment="1">
      <alignment horizontal="center" vertical="center"/>
    </xf>
    <xf numFmtId="0" fontId="3" fillId="13" borderId="11" xfId="0" applyFont="1" applyFill="1" applyBorder="1" applyAlignment="1">
      <alignment horizontal="center" vertical="center"/>
    </xf>
    <xf numFmtId="0" fontId="9" fillId="13" borderId="20" xfId="0" applyFont="1" applyFill="1" applyBorder="1" applyAlignment="1">
      <alignment horizontal="center" vertical="center"/>
    </xf>
    <xf numFmtId="0" fontId="13" fillId="13" borderId="61" xfId="0" applyFont="1" applyFill="1" applyBorder="1" applyAlignment="1">
      <alignment vertical="center" wrapText="1"/>
    </xf>
    <xf numFmtId="0" fontId="13" fillId="13" borderId="55" xfId="0" applyFont="1" applyFill="1" applyBorder="1" applyAlignment="1">
      <alignment vertical="center" wrapText="1"/>
    </xf>
    <xf numFmtId="0" fontId="3" fillId="13" borderId="55" xfId="0" applyFont="1" applyFill="1" applyBorder="1" applyAlignment="1">
      <alignment horizontal="center" vertical="center"/>
    </xf>
    <xf numFmtId="0" fontId="3" fillId="13" borderId="60" xfId="0" applyFont="1" applyFill="1" applyBorder="1" applyAlignment="1">
      <alignment horizontal="center" vertical="center"/>
    </xf>
    <xf numFmtId="0" fontId="3" fillId="13" borderId="58" xfId="0" applyFont="1" applyFill="1" applyBorder="1" applyAlignment="1">
      <alignment horizontal="center" vertical="center"/>
    </xf>
    <xf numFmtId="0" fontId="3" fillId="13" borderId="58" xfId="0" applyFont="1" applyFill="1" applyBorder="1" applyAlignment="1">
      <alignment horizontal="left" vertical="center" wrapText="1"/>
    </xf>
    <xf numFmtId="164" fontId="3" fillId="13" borderId="61" xfId="0" applyNumberFormat="1" applyFont="1" applyFill="1" applyBorder="1" applyAlignment="1">
      <alignment horizontal="center" vertical="center"/>
    </xf>
    <xf numFmtId="0" fontId="3" fillId="13" borderId="59" xfId="0" applyFont="1" applyFill="1" applyBorder="1" applyAlignment="1">
      <alignment vertical="center"/>
    </xf>
    <xf numFmtId="0" fontId="3" fillId="13" borderId="56" xfId="0" applyFont="1" applyFill="1" applyBorder="1" applyAlignment="1">
      <alignment horizontal="center" vertical="center"/>
    </xf>
    <xf numFmtId="0" fontId="3" fillId="13" borderId="57" xfId="0" applyFont="1" applyFill="1" applyBorder="1" applyAlignment="1">
      <alignment horizontal="center" vertical="center"/>
    </xf>
    <xf numFmtId="0" fontId="13" fillId="13" borderId="31" xfId="0" applyFont="1" applyFill="1" applyBorder="1" applyAlignment="1">
      <alignment vertical="center" wrapText="1"/>
    </xf>
    <xf numFmtId="0" fontId="13" fillId="13" borderId="16" xfId="0" applyFont="1" applyFill="1" applyBorder="1" applyAlignment="1">
      <alignment vertical="center" wrapText="1"/>
    </xf>
    <xf numFmtId="0" fontId="3" fillId="13" borderId="16" xfId="0" applyFont="1" applyFill="1" applyBorder="1" applyAlignment="1">
      <alignment horizontal="center" vertical="center"/>
    </xf>
    <xf numFmtId="0" fontId="3" fillId="13" borderId="17" xfId="0" applyFont="1" applyFill="1" applyBorder="1" applyAlignment="1">
      <alignment horizontal="center" vertical="center"/>
    </xf>
    <xf numFmtId="0" fontId="3" fillId="13" borderId="18" xfId="0" applyFont="1" applyFill="1" applyBorder="1" applyAlignment="1">
      <alignment horizontal="center" vertical="center"/>
    </xf>
    <xf numFmtId="0" fontId="3" fillId="13" borderId="18" xfId="0" applyFont="1" applyFill="1" applyBorder="1" applyAlignment="1">
      <alignment horizontal="left" vertical="center" wrapText="1"/>
    </xf>
    <xf numFmtId="164" fontId="3" fillId="13" borderId="31" xfId="0" applyNumberFormat="1" applyFont="1" applyFill="1" applyBorder="1" applyAlignment="1">
      <alignment horizontal="center" vertical="center"/>
    </xf>
    <xf numFmtId="0" fontId="3" fillId="13" borderId="30" xfId="0" applyFont="1" applyFill="1" applyBorder="1" applyAlignment="1">
      <alignment vertical="center"/>
    </xf>
    <xf numFmtId="0" fontId="3" fillId="13" borderId="13" xfId="0" applyFont="1" applyFill="1" applyBorder="1" applyAlignment="1">
      <alignment horizontal="center" vertical="center"/>
    </xf>
    <xf numFmtId="0" fontId="3" fillId="13" borderId="14" xfId="0" applyFont="1" applyFill="1" applyBorder="1" applyAlignment="1">
      <alignment horizontal="center" vertical="center"/>
    </xf>
    <xf numFmtId="0" fontId="9" fillId="13" borderId="5" xfId="0" applyFont="1" applyFill="1" applyBorder="1" applyAlignment="1">
      <alignment horizontal="center" vertical="center"/>
    </xf>
    <xf numFmtId="0" fontId="9" fillId="13" borderId="55" xfId="0" applyFont="1" applyFill="1" applyBorder="1" applyAlignment="1">
      <alignment horizontal="center" vertical="center"/>
    </xf>
    <xf numFmtId="0" fontId="9" fillId="13" borderId="16" xfId="0" applyFont="1" applyFill="1" applyBorder="1" applyAlignment="1">
      <alignment horizontal="center" vertical="center"/>
    </xf>
    <xf numFmtId="164" fontId="3" fillId="13" borderId="31" xfId="0" applyNumberFormat="1" applyFont="1" applyFill="1" applyBorder="1" applyAlignment="1">
      <alignment horizontal="left" vertical="center" wrapText="1"/>
    </xf>
    <xf numFmtId="0" fontId="9" fillId="13" borderId="32" xfId="0" applyFont="1" applyFill="1" applyBorder="1" applyAlignment="1">
      <alignment horizontal="center" vertical="center"/>
    </xf>
    <xf numFmtId="164" fontId="3" fillId="13" borderId="24" xfId="0" applyNumberFormat="1" applyFont="1" applyFill="1" applyBorder="1" applyAlignment="1">
      <alignment horizontal="left" vertical="center" wrapText="1"/>
    </xf>
    <xf numFmtId="164" fontId="3" fillId="13" borderId="61" xfId="0" applyNumberFormat="1" applyFont="1" applyFill="1" applyBorder="1" applyAlignment="1">
      <alignment horizontal="left" vertical="center" wrapText="1"/>
    </xf>
    <xf numFmtId="0" fontId="9" fillId="13" borderId="39" xfId="0" applyFont="1" applyFill="1" applyBorder="1" applyAlignment="1">
      <alignment horizontal="center" vertical="center"/>
    </xf>
    <xf numFmtId="0" fontId="9" fillId="13" borderId="46" xfId="0" applyFont="1" applyFill="1" applyBorder="1" applyAlignment="1">
      <alignment horizontal="center" vertical="center"/>
    </xf>
    <xf numFmtId="0" fontId="13" fillId="13" borderId="36" xfId="0" applyFont="1" applyFill="1" applyBorder="1" applyAlignment="1">
      <alignment vertical="center" wrapText="1"/>
    </xf>
    <xf numFmtId="0" fontId="13" fillId="13" borderId="1" xfId="0" applyFont="1" applyFill="1" applyBorder="1" applyAlignment="1">
      <alignment vertical="center" wrapText="1"/>
    </xf>
    <xf numFmtId="0" fontId="3" fillId="13" borderId="1" xfId="0" applyFont="1" applyFill="1" applyBorder="1" applyAlignment="1">
      <alignment horizontal="center" vertical="center"/>
    </xf>
    <xf numFmtId="0" fontId="3" fillId="13" borderId="64" xfId="0" applyFont="1" applyFill="1" applyBorder="1" applyAlignment="1">
      <alignment horizontal="center" vertical="center"/>
    </xf>
    <xf numFmtId="0" fontId="3" fillId="13" borderId="8" xfId="0" applyFont="1" applyFill="1" applyBorder="1" applyAlignment="1">
      <alignment horizontal="center" vertical="center"/>
    </xf>
    <xf numFmtId="0" fontId="3" fillId="13" borderId="8" xfId="0" applyFont="1" applyFill="1" applyBorder="1" applyAlignment="1">
      <alignment horizontal="left" vertical="center" wrapText="1"/>
    </xf>
    <xf numFmtId="164" fontId="3" fillId="13" borderId="4" xfId="0" applyNumberFormat="1" applyFont="1" applyFill="1" applyBorder="1" applyAlignment="1">
      <alignment horizontal="left" vertical="center" wrapText="1"/>
    </xf>
    <xf numFmtId="0" fontId="3" fillId="13" borderId="63" xfId="0" applyFont="1" applyFill="1" applyBorder="1" applyAlignment="1">
      <alignment vertical="center"/>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13" fillId="13" borderId="52" xfId="0" applyFont="1" applyFill="1" applyBorder="1" applyAlignment="1">
      <alignment vertical="center" wrapText="1"/>
    </xf>
    <xf numFmtId="0" fontId="13" fillId="13" borderId="46" xfId="0" applyFont="1" applyFill="1" applyBorder="1" applyAlignment="1">
      <alignment vertical="center" wrapText="1"/>
    </xf>
    <xf numFmtId="0" fontId="3" fillId="13" borderId="46" xfId="0" applyFont="1" applyFill="1" applyBorder="1" applyAlignment="1">
      <alignment horizontal="center" vertical="center"/>
    </xf>
    <xf numFmtId="0" fontId="3" fillId="13" borderId="51" xfId="0" applyFont="1" applyFill="1" applyBorder="1" applyAlignment="1">
      <alignment horizontal="center" vertical="center"/>
    </xf>
    <xf numFmtId="0" fontId="3" fillId="13" borderId="49" xfId="0" applyFont="1" applyFill="1" applyBorder="1" applyAlignment="1">
      <alignment horizontal="center" vertical="center"/>
    </xf>
    <xf numFmtId="0" fontId="3" fillId="13" borderId="49" xfId="0" applyFont="1" applyFill="1" applyBorder="1" applyAlignment="1">
      <alignment horizontal="left" vertical="center" wrapText="1"/>
    </xf>
    <xf numFmtId="164" fontId="3" fillId="13" borderId="52" xfId="0" applyNumberFormat="1" applyFont="1" applyFill="1" applyBorder="1" applyAlignment="1">
      <alignment horizontal="left" vertical="center" wrapText="1"/>
    </xf>
    <xf numFmtId="0" fontId="3" fillId="13" borderId="50" xfId="0" applyFont="1" applyFill="1" applyBorder="1" applyAlignment="1">
      <alignment vertical="center"/>
    </xf>
    <xf numFmtId="0" fontId="3" fillId="13" borderId="53" xfId="0" applyFont="1" applyFill="1" applyBorder="1" applyAlignment="1">
      <alignment horizontal="center" vertical="center"/>
    </xf>
    <xf numFmtId="0" fontId="3" fillId="13" borderId="54" xfId="0" applyFont="1" applyFill="1" applyBorder="1" applyAlignment="1">
      <alignment horizontal="center" vertical="center"/>
    </xf>
    <xf numFmtId="0" fontId="9" fillId="8" borderId="21" xfId="0" applyFont="1" applyFill="1" applyBorder="1" applyAlignment="1">
      <alignment horizontal="center" vertical="center"/>
    </xf>
    <xf numFmtId="0" fontId="18" fillId="8" borderId="21" xfId="0" applyFont="1" applyFill="1" applyBorder="1" applyAlignment="1">
      <alignment vertical="center"/>
    </xf>
    <xf numFmtId="0" fontId="18" fillId="8" borderId="22" xfId="0" applyFont="1" applyFill="1" applyBorder="1" applyAlignment="1">
      <alignment vertical="center"/>
    </xf>
    <xf numFmtId="0" fontId="18" fillId="8" borderId="23" xfId="0" applyFont="1" applyFill="1" applyBorder="1" applyAlignment="1">
      <alignment vertical="center"/>
    </xf>
    <xf numFmtId="0" fontId="13" fillId="8" borderId="24" xfId="0" applyFont="1" applyFill="1" applyBorder="1" applyAlignment="1">
      <alignment vertical="center" wrapText="1"/>
    </xf>
    <xf numFmtId="0" fontId="13" fillId="8" borderId="5" xfId="0" applyFont="1" applyFill="1" applyBorder="1" applyAlignment="1">
      <alignment vertical="center" wrapText="1"/>
    </xf>
    <xf numFmtId="164" fontId="3" fillId="8" borderId="24" xfId="0" applyNumberFormat="1" applyFont="1" applyFill="1" applyBorder="1" applyAlignment="1">
      <alignment horizontal="center" vertical="center"/>
    </xf>
    <xf numFmtId="0" fontId="3" fillId="8" borderId="6" xfId="0" applyFont="1" applyFill="1" applyBorder="1" applyAlignment="1">
      <alignment vertical="center"/>
    </xf>
    <xf numFmtId="0" fontId="13" fillId="8" borderId="61" xfId="0" applyFont="1" applyFill="1" applyBorder="1" applyAlignment="1">
      <alignment vertical="center" wrapText="1"/>
    </xf>
    <xf numFmtId="0" fontId="13" fillId="8" borderId="55" xfId="0" applyFont="1" applyFill="1" applyBorder="1" applyAlignment="1">
      <alignment vertical="center" wrapText="1"/>
    </xf>
    <xf numFmtId="164" fontId="3" fillId="8" borderId="61" xfId="0" applyNumberFormat="1" applyFont="1" applyFill="1" applyBorder="1" applyAlignment="1">
      <alignment horizontal="center" vertical="center"/>
    </xf>
    <xf numFmtId="0" fontId="3" fillId="8" borderId="59" xfId="0" applyFont="1" applyFill="1" applyBorder="1" applyAlignment="1">
      <alignment vertical="center"/>
    </xf>
    <xf numFmtId="0" fontId="9" fillId="8" borderId="69" xfId="0" applyFont="1" applyFill="1" applyBorder="1" applyAlignment="1">
      <alignment horizontal="center" vertical="center"/>
    </xf>
    <xf numFmtId="0" fontId="13" fillId="8" borderId="31" xfId="0" applyFont="1" applyFill="1" applyBorder="1" applyAlignment="1">
      <alignment vertical="center" wrapText="1"/>
    </xf>
    <xf numFmtId="0" fontId="13" fillId="8" borderId="16" xfId="0" applyFont="1" applyFill="1" applyBorder="1" applyAlignment="1">
      <alignment vertical="center" wrapText="1"/>
    </xf>
    <xf numFmtId="164" fontId="3" fillId="8" borderId="31" xfId="0" applyNumberFormat="1" applyFont="1" applyFill="1" applyBorder="1" applyAlignment="1">
      <alignment horizontal="center" vertical="center"/>
    </xf>
    <xf numFmtId="0" fontId="3" fillId="8" borderId="30" xfId="0" applyFont="1" applyFill="1" applyBorder="1" applyAlignment="1">
      <alignment vertical="center"/>
    </xf>
    <xf numFmtId="0" fontId="9" fillId="8" borderId="70" xfId="0" applyFont="1" applyFill="1" applyBorder="1" applyAlignment="1">
      <alignment horizontal="center" vertical="center"/>
    </xf>
    <xf numFmtId="0" fontId="13" fillId="8" borderId="70" xfId="0" applyFont="1" applyFill="1" applyBorder="1" applyAlignment="1">
      <alignment vertical="center" wrapText="1"/>
    </xf>
    <xf numFmtId="0" fontId="3" fillId="8" borderId="70" xfId="0" applyFont="1" applyFill="1" applyBorder="1" applyAlignment="1">
      <alignment horizontal="center" vertical="center"/>
    </xf>
    <xf numFmtId="0" fontId="3" fillId="8" borderId="73" xfId="0" applyFont="1" applyFill="1" applyBorder="1" applyAlignment="1">
      <alignment horizontal="center" vertical="center"/>
    </xf>
    <xf numFmtId="0" fontId="3" fillId="8" borderId="74" xfId="0" applyFont="1" applyFill="1" applyBorder="1" applyAlignment="1">
      <alignment horizontal="center" vertical="center"/>
    </xf>
    <xf numFmtId="164" fontId="3" fillId="8" borderId="75" xfId="0" applyNumberFormat="1" applyFont="1" applyFill="1" applyBorder="1" applyAlignment="1">
      <alignment horizontal="center" vertical="center"/>
    </xf>
    <xf numFmtId="0" fontId="3" fillId="8" borderId="76" xfId="0" applyFont="1" applyFill="1" applyBorder="1" applyAlignment="1">
      <alignment vertical="center"/>
    </xf>
    <xf numFmtId="0" fontId="3" fillId="8" borderId="71" xfId="0" applyFont="1" applyFill="1" applyBorder="1" applyAlignment="1">
      <alignment horizontal="center" vertical="center"/>
    </xf>
    <xf numFmtId="0" fontId="3" fillId="8" borderId="72" xfId="0" applyFont="1" applyFill="1" applyBorder="1" applyAlignment="1">
      <alignment horizontal="center" vertical="center"/>
    </xf>
    <xf numFmtId="0" fontId="13" fillId="8" borderId="77" xfId="0" applyFont="1" applyFill="1" applyBorder="1" applyAlignment="1">
      <alignment vertical="center" wrapText="1"/>
    </xf>
    <xf numFmtId="0" fontId="13" fillId="8" borderId="78" xfId="0" applyFont="1" applyFill="1" applyBorder="1" applyAlignment="1">
      <alignment vertical="center" wrapText="1"/>
    </xf>
    <xf numFmtId="0" fontId="9" fillId="8" borderId="12" xfId="0" applyFont="1" applyFill="1" applyBorder="1" applyAlignment="1">
      <alignment horizontal="center" vertical="center"/>
    </xf>
    <xf numFmtId="164" fontId="3" fillId="8" borderId="31" xfId="0" applyNumberFormat="1" applyFont="1" applyFill="1" applyBorder="1" applyAlignment="1">
      <alignment horizontal="left" vertical="center" wrapText="1"/>
    </xf>
    <xf numFmtId="0" fontId="9" fillId="14" borderId="21" xfId="0" applyFont="1" applyFill="1" applyBorder="1" applyAlignment="1">
      <alignment horizontal="center" vertical="center"/>
    </xf>
    <xf numFmtId="0" fontId="18" fillId="14" borderId="22" xfId="0" applyFont="1" applyFill="1" applyBorder="1" applyAlignment="1">
      <alignment vertical="center"/>
    </xf>
    <xf numFmtId="0" fontId="18" fillId="14" borderId="23" xfId="0" applyFont="1" applyFill="1" applyBorder="1" applyAlignment="1">
      <alignment vertical="center"/>
    </xf>
    <xf numFmtId="0" fontId="9" fillId="14" borderId="20" xfId="0" applyFont="1" applyFill="1" applyBorder="1" applyAlignment="1">
      <alignment horizontal="center" vertical="center"/>
    </xf>
    <xf numFmtId="0" fontId="13" fillId="14" borderId="29" xfId="0" applyFont="1" applyFill="1" applyBorder="1" applyAlignment="1">
      <alignment vertical="center" wrapText="1"/>
    </xf>
    <xf numFmtId="0" fontId="13" fillId="14" borderId="20" xfId="0" applyFont="1" applyFill="1" applyBorder="1" applyAlignment="1">
      <alignment vertical="center" wrapText="1"/>
    </xf>
    <xf numFmtId="0" fontId="3" fillId="14" borderId="20" xfId="0" applyFont="1" applyFill="1" applyBorder="1" applyAlignment="1">
      <alignment horizontal="center" vertical="center"/>
    </xf>
    <xf numFmtId="0" fontId="3" fillId="14" borderId="28" xfId="0" applyFont="1" applyFill="1" applyBorder="1" applyAlignment="1">
      <alignment horizontal="center" vertical="center"/>
    </xf>
    <xf numFmtId="0" fontId="3" fillId="14" borderId="27" xfId="0" applyFont="1" applyFill="1" applyBorder="1" applyAlignment="1">
      <alignment horizontal="center" vertical="center"/>
    </xf>
    <xf numFmtId="0" fontId="3" fillId="14" borderId="0" xfId="0" applyFont="1" applyFill="1" applyAlignment="1">
      <alignment vertical="center"/>
    </xf>
    <xf numFmtId="0" fontId="3" fillId="14" borderId="25" xfId="0" applyFont="1" applyFill="1" applyBorder="1" applyAlignment="1">
      <alignment horizontal="center" vertical="center"/>
    </xf>
    <xf numFmtId="0" fontId="3" fillId="14" borderId="26" xfId="0" applyFont="1" applyFill="1" applyBorder="1" applyAlignment="1">
      <alignment horizontal="center" vertical="center"/>
    </xf>
    <xf numFmtId="0" fontId="13" fillId="14" borderId="61" xfId="0" applyFont="1" applyFill="1" applyBorder="1" applyAlignment="1">
      <alignment vertical="center" wrapText="1"/>
    </xf>
    <xf numFmtId="0" fontId="13" fillId="14" borderId="55" xfId="0" applyFont="1" applyFill="1" applyBorder="1" applyAlignment="1">
      <alignment vertical="center" wrapText="1"/>
    </xf>
    <xf numFmtId="0" fontId="3" fillId="14" borderId="55" xfId="0" applyFont="1" applyFill="1" applyBorder="1" applyAlignment="1">
      <alignment horizontal="center" vertical="center"/>
    </xf>
    <xf numFmtId="0" fontId="3" fillId="14" borderId="60" xfId="0" applyFont="1" applyFill="1" applyBorder="1" applyAlignment="1">
      <alignment horizontal="center" vertical="center"/>
    </xf>
    <xf numFmtId="0" fontId="3" fillId="14" borderId="58" xfId="0" applyFont="1" applyFill="1" applyBorder="1" applyAlignment="1">
      <alignment horizontal="left" vertical="center" wrapText="1"/>
    </xf>
    <xf numFmtId="0" fontId="3" fillId="14" borderId="59" xfId="0" applyFont="1" applyFill="1" applyBorder="1" applyAlignment="1">
      <alignment vertical="center"/>
    </xf>
    <xf numFmtId="0" fontId="3" fillId="14" borderId="56" xfId="0" applyFont="1" applyFill="1" applyBorder="1" applyAlignment="1">
      <alignment horizontal="center" vertical="center"/>
    </xf>
    <xf numFmtId="0" fontId="3" fillId="14" borderId="57" xfId="0" applyFont="1" applyFill="1" applyBorder="1" applyAlignment="1">
      <alignment horizontal="center" vertical="center"/>
    </xf>
    <xf numFmtId="0" fontId="13" fillId="14" borderId="15" xfId="0" applyFont="1" applyFill="1" applyBorder="1" applyAlignment="1">
      <alignment vertical="center" wrapText="1"/>
    </xf>
    <xf numFmtId="0" fontId="13" fillId="14" borderId="12" xfId="0" applyFont="1" applyFill="1" applyBorder="1" applyAlignment="1">
      <alignment vertical="center" wrapText="1"/>
    </xf>
    <xf numFmtId="0" fontId="3" fillId="14" borderId="12" xfId="0" applyFont="1" applyFill="1" applyBorder="1" applyAlignment="1">
      <alignment horizontal="center" vertical="center"/>
    </xf>
    <xf numFmtId="0" fontId="3" fillId="14" borderId="68" xfId="0" applyFont="1" applyFill="1" applyBorder="1" applyAlignment="1">
      <alignment horizontal="center" vertical="center"/>
    </xf>
    <xf numFmtId="0" fontId="24" fillId="14" borderId="19" xfId="0" applyFont="1" applyFill="1" applyBorder="1" applyAlignment="1">
      <alignment horizontal="center" vertical="center"/>
    </xf>
    <xf numFmtId="0" fontId="3" fillId="14" borderId="67" xfId="0" applyFont="1" applyFill="1" applyBorder="1" applyAlignment="1">
      <alignment vertical="center"/>
    </xf>
    <xf numFmtId="0" fontId="3" fillId="14" borderId="47" xfId="0" applyFont="1" applyFill="1" applyBorder="1" applyAlignment="1">
      <alignment horizontal="center" vertical="center"/>
    </xf>
    <xf numFmtId="0" fontId="3" fillId="14" borderId="48" xfId="0" applyFont="1" applyFill="1" applyBorder="1" applyAlignment="1">
      <alignment horizontal="center" vertical="center"/>
    </xf>
    <xf numFmtId="0" fontId="9" fillId="9" borderId="21" xfId="0" applyFont="1" applyFill="1" applyBorder="1" applyAlignment="1">
      <alignment horizontal="center" vertical="center"/>
    </xf>
    <xf numFmtId="0" fontId="18" fillId="9" borderId="21" xfId="0" applyFont="1" applyFill="1" applyBorder="1" applyAlignment="1">
      <alignment vertical="center"/>
    </xf>
    <xf numFmtId="0" fontId="18" fillId="9" borderId="22" xfId="0" applyFont="1" applyFill="1" applyBorder="1" applyAlignment="1">
      <alignment vertical="center"/>
    </xf>
    <xf numFmtId="0" fontId="18" fillId="9" borderId="23" xfId="0" applyFont="1" applyFill="1" applyBorder="1" applyAlignment="1">
      <alignment vertical="center"/>
    </xf>
    <xf numFmtId="0" fontId="9" fillId="9" borderId="1"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3" xfId="0" applyFont="1" applyFill="1" applyBorder="1" applyAlignment="1">
      <alignment horizontal="center" vertical="center" wrapText="1"/>
    </xf>
    <xf numFmtId="0" fontId="13" fillId="9" borderId="8" xfId="0" applyFont="1" applyFill="1" applyBorder="1" applyAlignment="1">
      <alignment vertical="center" wrapText="1"/>
    </xf>
    <xf numFmtId="0" fontId="13" fillId="9" borderId="63" xfId="0" applyFont="1" applyFill="1" applyBorder="1" applyAlignment="1">
      <alignment vertical="center" wrapText="1"/>
    </xf>
    <xf numFmtId="0" fontId="3" fillId="9" borderId="1" xfId="0" applyFont="1" applyFill="1" applyBorder="1" applyAlignment="1">
      <alignment horizontal="center" vertical="center"/>
    </xf>
    <xf numFmtId="0" fontId="3" fillId="9" borderId="64" xfId="0" applyFont="1" applyFill="1" applyBorder="1" applyAlignment="1">
      <alignment horizontal="center" vertical="center"/>
    </xf>
    <xf numFmtId="0" fontId="3" fillId="9" borderId="8" xfId="0" applyFont="1" applyFill="1" applyBorder="1" applyAlignment="1">
      <alignment horizontal="center" vertical="center"/>
    </xf>
    <xf numFmtId="164" fontId="3" fillId="9" borderId="4" xfId="0" applyNumberFormat="1" applyFont="1" applyFill="1" applyBorder="1" applyAlignment="1">
      <alignment horizontal="center" vertical="center"/>
    </xf>
    <xf numFmtId="0" fontId="3" fillId="9" borderId="63" xfId="0" applyFont="1" applyFill="1" applyBorder="1" applyAlignment="1">
      <alignment vertic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9" fillId="9" borderId="69" xfId="0" applyFont="1" applyFill="1" applyBorder="1" applyAlignment="1">
      <alignment horizontal="center" vertical="center"/>
    </xf>
    <xf numFmtId="0" fontId="9" fillId="9" borderId="25" xfId="0" applyFont="1" applyFill="1" applyBorder="1" applyAlignment="1">
      <alignment horizontal="center" vertical="center"/>
    </xf>
    <xf numFmtId="0" fontId="13" fillId="9" borderId="61" xfId="0" applyFont="1" applyFill="1" applyBorder="1" applyAlignment="1">
      <alignment vertical="center" wrapText="1"/>
    </xf>
    <xf numFmtId="0" fontId="13" fillId="9" borderId="55" xfId="0" applyFont="1" applyFill="1" applyBorder="1" applyAlignment="1">
      <alignment vertical="center" wrapText="1"/>
    </xf>
    <xf numFmtId="0" fontId="3" fillId="9" borderId="55" xfId="0" applyFont="1" applyFill="1" applyBorder="1" applyAlignment="1">
      <alignment horizontal="center" vertical="center"/>
    </xf>
    <xf numFmtId="0" fontId="3" fillId="9" borderId="60" xfId="0" applyFont="1" applyFill="1" applyBorder="1" applyAlignment="1">
      <alignment horizontal="center" vertical="center"/>
    </xf>
    <xf numFmtId="0" fontId="3" fillId="9" borderId="58" xfId="0" applyFont="1" applyFill="1" applyBorder="1" applyAlignment="1">
      <alignment horizontal="center" vertical="center"/>
    </xf>
    <xf numFmtId="164" fontId="3" fillId="9" borderId="61" xfId="0" applyNumberFormat="1" applyFont="1" applyFill="1" applyBorder="1" applyAlignment="1">
      <alignment horizontal="center" vertical="center"/>
    </xf>
    <xf numFmtId="0" fontId="3" fillId="9" borderId="59" xfId="0" applyFont="1" applyFill="1" applyBorder="1" applyAlignment="1">
      <alignment vertical="center"/>
    </xf>
    <xf numFmtId="0" fontId="3" fillId="9" borderId="56" xfId="0" applyFont="1" applyFill="1" applyBorder="1" applyAlignment="1">
      <alignment horizontal="center" vertical="center"/>
    </xf>
    <xf numFmtId="0" fontId="3" fillId="9" borderId="57" xfId="0" applyFont="1" applyFill="1" applyBorder="1" applyAlignment="1">
      <alignment horizontal="center" vertical="center"/>
    </xf>
    <xf numFmtId="0" fontId="13" fillId="9" borderId="77" xfId="0" applyFont="1" applyFill="1" applyBorder="1" applyAlignment="1">
      <alignment vertical="center" wrapText="1"/>
    </xf>
    <xf numFmtId="0" fontId="13" fillId="9" borderId="78" xfId="0" applyFont="1" applyFill="1" applyBorder="1" applyAlignment="1">
      <alignment vertical="center" wrapText="1"/>
    </xf>
    <xf numFmtId="0" fontId="3" fillId="9" borderId="78" xfId="0" applyFont="1" applyFill="1" applyBorder="1" applyAlignment="1">
      <alignment horizontal="center" vertical="center"/>
    </xf>
    <xf numFmtId="0" fontId="3" fillId="9" borderId="79" xfId="0" applyFont="1" applyFill="1" applyBorder="1" applyAlignment="1">
      <alignment horizontal="center" vertical="center"/>
    </xf>
    <xf numFmtId="0" fontId="3" fillId="9" borderId="80" xfId="0" applyFont="1" applyFill="1" applyBorder="1" applyAlignment="1">
      <alignment horizontal="center" vertical="center"/>
    </xf>
    <xf numFmtId="164" fontId="3" fillId="9" borderId="77" xfId="0" applyNumberFormat="1" applyFont="1" applyFill="1" applyBorder="1" applyAlignment="1">
      <alignment horizontal="center" vertical="center"/>
    </xf>
    <xf numFmtId="0" fontId="3" fillId="9" borderId="81" xfId="0" applyFont="1" applyFill="1" applyBorder="1" applyAlignment="1">
      <alignment vertical="center"/>
    </xf>
    <xf numFmtId="0" fontId="3" fillId="9" borderId="82" xfId="0" applyFont="1" applyFill="1" applyBorder="1" applyAlignment="1">
      <alignment horizontal="center" vertical="center"/>
    </xf>
    <xf numFmtId="0" fontId="3" fillId="9" borderId="83" xfId="0" applyFont="1" applyFill="1" applyBorder="1" applyAlignment="1">
      <alignment horizontal="center" vertical="center"/>
    </xf>
    <xf numFmtId="0" fontId="9" fillId="9" borderId="46" xfId="0" applyFont="1" applyFill="1" applyBorder="1" applyAlignment="1">
      <alignment horizontal="center" vertical="center"/>
    </xf>
    <xf numFmtId="0" fontId="9" fillId="9" borderId="47" xfId="0" applyFont="1" applyFill="1" applyBorder="1" applyAlignment="1">
      <alignment horizontal="center" vertical="center"/>
    </xf>
    <xf numFmtId="0" fontId="9" fillId="9" borderId="48" xfId="0" applyFont="1" applyFill="1" applyBorder="1" applyAlignment="1">
      <alignment horizontal="center" vertical="center" wrapText="1"/>
    </xf>
    <xf numFmtId="0" fontId="13" fillId="9" borderId="31" xfId="0" applyFont="1" applyFill="1" applyBorder="1" applyAlignment="1">
      <alignment vertical="center" wrapText="1"/>
    </xf>
    <xf numFmtId="0" fontId="13" fillId="9" borderId="16" xfId="0" applyFont="1" applyFill="1" applyBorder="1" applyAlignment="1">
      <alignment vertical="center" wrapText="1"/>
    </xf>
    <xf numFmtId="0" fontId="3" fillId="9" borderId="16"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18" xfId="0" applyFont="1" applyFill="1" applyBorder="1" applyAlignment="1">
      <alignment horizontal="left" vertical="center" wrapText="1"/>
    </xf>
    <xf numFmtId="164" fontId="3" fillId="9" borderId="31" xfId="0" applyNumberFormat="1" applyFont="1" applyFill="1" applyBorder="1" applyAlignment="1">
      <alignment horizontal="center" vertical="center"/>
    </xf>
    <xf numFmtId="0" fontId="3" fillId="9" borderId="30" xfId="0" applyFont="1" applyFill="1" applyBorder="1" applyAlignment="1">
      <alignment vertical="center"/>
    </xf>
    <xf numFmtId="0" fontId="3" fillId="9" borderId="14" xfId="0" applyFont="1" applyFill="1" applyBorder="1" applyAlignment="1">
      <alignment horizontal="center" vertical="center"/>
    </xf>
    <xf numFmtId="0" fontId="9" fillId="9" borderId="20" xfId="0" applyFont="1" applyFill="1" applyBorder="1" applyAlignment="1">
      <alignment horizontal="center" vertical="center"/>
    </xf>
    <xf numFmtId="0" fontId="13" fillId="9" borderId="24" xfId="0" applyFont="1" applyFill="1" applyBorder="1" applyAlignment="1">
      <alignment vertical="center" wrapText="1"/>
    </xf>
    <xf numFmtId="0" fontId="13" fillId="9" borderId="5" xfId="0" applyFont="1" applyFill="1" applyBorder="1" applyAlignment="1">
      <alignment vertical="center" wrapText="1"/>
    </xf>
    <xf numFmtId="0" fontId="3" fillId="9" borderId="5"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7" xfId="0" applyFont="1" applyFill="1" applyBorder="1" applyAlignment="1">
      <alignment horizontal="left" vertical="center" wrapText="1"/>
    </xf>
    <xf numFmtId="164" fontId="3" fillId="9" borderId="24" xfId="0" applyNumberFormat="1" applyFont="1" applyFill="1" applyBorder="1" applyAlignment="1">
      <alignment horizontal="left" vertical="center" wrapText="1"/>
    </xf>
    <xf numFmtId="0" fontId="3" fillId="9" borderId="6" xfId="0" applyFont="1" applyFill="1" applyBorder="1" applyAlignment="1">
      <alignment vertical="center"/>
    </xf>
    <xf numFmtId="0" fontId="3" fillId="9" borderId="11" xfId="0" applyFont="1" applyFill="1" applyBorder="1" applyAlignment="1">
      <alignment horizontal="center" vertical="center"/>
    </xf>
    <xf numFmtId="0" fontId="13" fillId="9" borderId="59" xfId="0" applyFont="1" applyFill="1" applyBorder="1" applyAlignment="1">
      <alignment vertical="center" wrapText="1"/>
    </xf>
    <xf numFmtId="0" fontId="3" fillId="9" borderId="58" xfId="0" applyFont="1" applyFill="1" applyBorder="1" applyAlignment="1">
      <alignment horizontal="left" vertical="center" wrapText="1"/>
    </xf>
    <xf numFmtId="164" fontId="3" fillId="9" borderId="61" xfId="0" applyNumberFormat="1" applyFont="1" applyFill="1" applyBorder="1" applyAlignment="1">
      <alignment horizontal="left" vertical="center" wrapText="1"/>
    </xf>
    <xf numFmtId="0" fontId="13" fillId="9" borderId="30" xfId="0" applyFont="1" applyFill="1" applyBorder="1" applyAlignment="1">
      <alignment vertical="center" wrapText="1"/>
    </xf>
    <xf numFmtId="164" fontId="3" fillId="9" borderId="31" xfId="0" applyNumberFormat="1" applyFont="1" applyFill="1" applyBorder="1" applyAlignment="1">
      <alignment horizontal="left" vertical="center" wrapText="1"/>
    </xf>
    <xf numFmtId="0" fontId="9" fillId="9" borderId="24" xfId="0" applyFont="1" applyFill="1" applyBorder="1" applyAlignment="1">
      <alignment horizontal="center" vertical="center"/>
    </xf>
    <xf numFmtId="0" fontId="13" fillId="9" borderId="7" xfId="0" applyFont="1" applyFill="1" applyBorder="1" applyAlignment="1">
      <alignment vertical="center" wrapText="1"/>
    </xf>
    <xf numFmtId="0" fontId="13" fillId="9" borderId="6" xfId="0" applyFont="1" applyFill="1" applyBorder="1" applyAlignment="1">
      <alignment vertical="center" wrapText="1"/>
    </xf>
    <xf numFmtId="164" fontId="3" fillId="9" borderId="24" xfId="0" applyNumberFormat="1" applyFont="1" applyFill="1" applyBorder="1" applyAlignment="1">
      <alignment horizontal="center" vertical="center"/>
    </xf>
    <xf numFmtId="0" fontId="9" fillId="9" borderId="12" xfId="0" applyFont="1" applyFill="1" applyBorder="1" applyAlignment="1">
      <alignment horizontal="center" vertical="center"/>
    </xf>
    <xf numFmtId="0" fontId="13" fillId="9" borderId="18" xfId="0" applyFont="1" applyFill="1" applyBorder="1" applyAlignment="1">
      <alignment vertical="center" wrapText="1"/>
    </xf>
    <xf numFmtId="0" fontId="9" fillId="9" borderId="5" xfId="0" applyFont="1" applyFill="1" applyBorder="1" applyAlignment="1">
      <alignment horizontal="center" vertical="center"/>
    </xf>
    <xf numFmtId="0" fontId="9" fillId="9" borderId="16" xfId="0" applyFont="1" applyFill="1" applyBorder="1" applyAlignment="1">
      <alignment horizontal="center" vertical="center"/>
    </xf>
    <xf numFmtId="0" fontId="3" fillId="9" borderId="7" xfId="0" applyFont="1" applyFill="1" applyBorder="1" applyAlignment="1">
      <alignment horizontal="center" vertical="center" wrapText="1"/>
    </xf>
    <xf numFmtId="0" fontId="9" fillId="9" borderId="70" xfId="0" applyFont="1" applyFill="1" applyBorder="1" applyAlignment="1">
      <alignment horizontal="center" vertical="center"/>
    </xf>
    <xf numFmtId="0" fontId="13" fillId="9" borderId="74" xfId="0" applyFont="1" applyFill="1" applyBorder="1" applyAlignment="1">
      <alignment vertical="center" wrapText="1"/>
    </xf>
    <xf numFmtId="0" fontId="13" fillId="9" borderId="76" xfId="0" applyFont="1" applyFill="1" applyBorder="1" applyAlignment="1">
      <alignment vertical="center" wrapText="1"/>
    </xf>
    <xf numFmtId="0" fontId="3" fillId="9" borderId="70" xfId="0" applyFont="1" applyFill="1" applyBorder="1" applyAlignment="1">
      <alignment horizontal="center" vertical="center"/>
    </xf>
    <xf numFmtId="0" fontId="3" fillId="9" borderId="73" xfId="0" applyFont="1" applyFill="1" applyBorder="1" applyAlignment="1">
      <alignment horizontal="center" vertical="center"/>
    </xf>
    <xf numFmtId="0" fontId="3" fillId="9" borderId="74" xfId="0" applyFont="1" applyFill="1" applyBorder="1" applyAlignment="1">
      <alignment horizontal="center" vertical="center"/>
    </xf>
    <xf numFmtId="164" fontId="3" fillId="9" borderId="75" xfId="0" applyNumberFormat="1" applyFont="1" applyFill="1" applyBorder="1" applyAlignment="1">
      <alignment horizontal="center" vertical="center"/>
    </xf>
    <xf numFmtId="0" fontId="3" fillId="9" borderId="76" xfId="0" applyFont="1" applyFill="1" applyBorder="1" applyAlignment="1">
      <alignment vertical="center"/>
    </xf>
    <xf numFmtId="0" fontId="3" fillId="9" borderId="71" xfId="0" applyFont="1" applyFill="1" applyBorder="1" applyAlignment="1">
      <alignment horizontal="center" vertical="center"/>
    </xf>
    <xf numFmtId="0" fontId="3" fillId="9" borderId="72" xfId="0" applyFont="1" applyFill="1" applyBorder="1" applyAlignment="1">
      <alignment horizontal="center" vertical="center"/>
    </xf>
    <xf numFmtId="0" fontId="9" fillId="9" borderId="84" xfId="0" applyFont="1" applyFill="1" applyBorder="1" applyAlignment="1">
      <alignment vertical="center"/>
    </xf>
    <xf numFmtId="0" fontId="9" fillId="9" borderId="85" xfId="0" applyFont="1" applyFill="1" applyBorder="1" applyAlignment="1">
      <alignment vertical="center" wrapText="1"/>
    </xf>
    <xf numFmtId="0" fontId="13" fillId="9" borderId="23" xfId="0" applyFont="1" applyFill="1" applyBorder="1" applyAlignment="1">
      <alignment vertical="center" wrapText="1"/>
    </xf>
    <xf numFmtId="0" fontId="13" fillId="9" borderId="22" xfId="0" applyFont="1" applyFill="1" applyBorder="1" applyAlignment="1">
      <alignment vertical="center" wrapText="1"/>
    </xf>
    <xf numFmtId="0" fontId="3" fillId="9" borderId="21" xfId="0" applyFont="1" applyFill="1" applyBorder="1" applyAlignment="1">
      <alignment horizontal="center" vertical="center"/>
    </xf>
    <xf numFmtId="0" fontId="3" fillId="9" borderId="86" xfId="0" applyFont="1" applyFill="1" applyBorder="1" applyAlignment="1">
      <alignment horizontal="center" vertical="center"/>
    </xf>
    <xf numFmtId="0" fontId="3" fillId="9" borderId="23" xfId="0" applyFont="1" applyFill="1" applyBorder="1" applyAlignment="1">
      <alignment horizontal="center" vertical="center"/>
    </xf>
    <xf numFmtId="164" fontId="3" fillId="9" borderId="62" xfId="0" applyNumberFormat="1" applyFont="1" applyFill="1" applyBorder="1" applyAlignment="1">
      <alignment horizontal="center" vertical="center"/>
    </xf>
    <xf numFmtId="0" fontId="3" fillId="9" borderId="22" xfId="0" applyFont="1" applyFill="1" applyBorder="1" applyAlignment="1">
      <alignment vertical="center"/>
    </xf>
    <xf numFmtId="0" fontId="3" fillId="9" borderId="84" xfId="0" applyFont="1" applyFill="1" applyBorder="1" applyAlignment="1">
      <alignment horizontal="center" vertical="center"/>
    </xf>
    <xf numFmtId="0" fontId="3" fillId="9" borderId="85" xfId="0" applyFont="1" applyFill="1" applyBorder="1" applyAlignment="1">
      <alignment horizontal="center" vertical="center"/>
    </xf>
    <xf numFmtId="0" fontId="9" fillId="9" borderId="55" xfId="0" applyFont="1" applyFill="1" applyBorder="1" applyAlignment="1">
      <alignment horizontal="center" vertical="center"/>
    </xf>
    <xf numFmtId="0" fontId="13" fillId="9" borderId="58" xfId="0" applyFont="1" applyFill="1" applyBorder="1" applyAlignment="1">
      <alignment vertical="center" wrapText="1"/>
    </xf>
    <xf numFmtId="0" fontId="9" fillId="9" borderId="78" xfId="0" applyFont="1" applyFill="1" applyBorder="1" applyAlignment="1">
      <alignment horizontal="center" vertical="center"/>
    </xf>
    <xf numFmtId="0" fontId="13" fillId="9" borderId="80" xfId="0" applyFont="1" applyFill="1" applyBorder="1" applyAlignment="1">
      <alignment vertical="center" wrapText="1"/>
    </xf>
    <xf numFmtId="0" fontId="13" fillId="9" borderId="81" xfId="0" applyFont="1" applyFill="1" applyBorder="1" applyAlignment="1">
      <alignment vertical="center" wrapText="1"/>
    </xf>
    <xf numFmtId="0" fontId="13" fillId="9" borderId="19" xfId="0" applyFont="1" applyFill="1" applyBorder="1" applyAlignment="1">
      <alignment vertical="center" wrapText="1"/>
    </xf>
    <xf numFmtId="0" fontId="13" fillId="9" borderId="67" xfId="0" applyFont="1" applyFill="1" applyBorder="1" applyAlignment="1">
      <alignment vertical="center" wrapText="1"/>
    </xf>
    <xf numFmtId="0" fontId="3" fillId="9" borderId="12" xfId="0" applyFont="1" applyFill="1" applyBorder="1" applyAlignment="1">
      <alignment horizontal="center" vertical="center"/>
    </xf>
    <xf numFmtId="0" fontId="3" fillId="9" borderId="68" xfId="0" applyFont="1" applyFill="1" applyBorder="1" applyAlignment="1">
      <alignment horizontal="center" vertical="center"/>
    </xf>
    <xf numFmtId="0" fontId="3" fillId="9" borderId="19" xfId="0" applyFont="1" applyFill="1" applyBorder="1" applyAlignment="1">
      <alignment horizontal="center" vertical="center"/>
    </xf>
    <xf numFmtId="164" fontId="3" fillId="9" borderId="15" xfId="0" applyNumberFormat="1" applyFont="1" applyFill="1" applyBorder="1" applyAlignment="1">
      <alignment horizontal="center" vertical="center"/>
    </xf>
    <xf numFmtId="0" fontId="3" fillId="9" borderId="67" xfId="0" applyFont="1" applyFill="1" applyBorder="1" applyAlignment="1">
      <alignment vertical="center"/>
    </xf>
    <xf numFmtId="0" fontId="3" fillId="9" borderId="47" xfId="0" applyFont="1" applyFill="1" applyBorder="1" applyAlignment="1">
      <alignment horizontal="center" vertical="center"/>
    </xf>
    <xf numFmtId="0" fontId="3" fillId="9" borderId="48" xfId="0" applyFont="1" applyFill="1" applyBorder="1" applyAlignment="1">
      <alignment horizontal="center" vertical="center"/>
    </xf>
    <xf numFmtId="0" fontId="13" fillId="9" borderId="27" xfId="0" applyFont="1" applyFill="1" applyBorder="1" applyAlignment="1">
      <alignment vertical="center" wrapText="1"/>
    </xf>
    <xf numFmtId="0" fontId="13" fillId="9" borderId="0" xfId="0" applyFont="1" applyFill="1" applyAlignment="1">
      <alignment vertical="center" wrapText="1"/>
    </xf>
    <xf numFmtId="0" fontId="3" fillId="9" borderId="20" xfId="0" applyFont="1" applyFill="1" applyBorder="1" applyAlignment="1">
      <alignment horizontal="center" vertical="center"/>
    </xf>
    <xf numFmtId="0" fontId="3" fillId="9" borderId="28" xfId="0" applyFont="1" applyFill="1" applyBorder="1" applyAlignment="1">
      <alignment horizontal="center" vertical="center"/>
    </xf>
    <xf numFmtId="0" fontId="3" fillId="9" borderId="27" xfId="0" applyFont="1" applyFill="1" applyBorder="1" applyAlignment="1">
      <alignment horizontal="center" vertical="center"/>
    </xf>
    <xf numFmtId="164" fontId="3" fillId="9" borderId="29" xfId="0" applyNumberFormat="1" applyFont="1" applyFill="1" applyBorder="1" applyAlignment="1">
      <alignment horizontal="center" vertical="center"/>
    </xf>
    <xf numFmtId="0" fontId="3" fillId="9" borderId="0" xfId="0" applyFont="1" applyFill="1" applyAlignment="1">
      <alignment vertical="center"/>
    </xf>
    <xf numFmtId="0" fontId="3" fillId="9" borderId="25" xfId="0" applyFont="1" applyFill="1" applyBorder="1" applyAlignment="1">
      <alignment horizontal="center" vertical="center"/>
    </xf>
    <xf numFmtId="0" fontId="3" fillId="9" borderId="26" xfId="0" applyFont="1" applyFill="1" applyBorder="1" applyAlignment="1">
      <alignment horizontal="center" vertical="center"/>
    </xf>
    <xf numFmtId="0" fontId="25" fillId="9" borderId="18" xfId="0" applyFont="1" applyFill="1" applyBorder="1" applyAlignment="1">
      <alignment horizontal="left" vertical="center"/>
    </xf>
    <xf numFmtId="0" fontId="9" fillId="15" borderId="21" xfId="0" applyFont="1" applyFill="1" applyBorder="1" applyAlignment="1">
      <alignment horizontal="center" vertical="center"/>
    </xf>
    <xf numFmtId="0" fontId="18" fillId="15" borderId="22" xfId="0" applyFont="1" applyFill="1" applyBorder="1" applyAlignment="1">
      <alignment vertical="center" wrapText="1"/>
    </xf>
    <xf numFmtId="0" fontId="18" fillId="15" borderId="23" xfId="0" applyFont="1" applyFill="1" applyBorder="1" applyAlignment="1">
      <alignment vertical="center" wrapText="1"/>
    </xf>
    <xf numFmtId="0" fontId="9" fillId="15" borderId="1" xfId="0" applyFont="1" applyFill="1" applyBorder="1" applyAlignment="1">
      <alignment horizontal="center" vertical="center"/>
    </xf>
    <xf numFmtId="0" fontId="13" fillId="15" borderId="33" xfId="0" applyFont="1" applyFill="1" applyBorder="1" applyAlignment="1">
      <alignment vertical="center" wrapText="1"/>
    </xf>
    <xf numFmtId="0" fontId="13" fillId="15" borderId="63" xfId="0" applyFont="1" applyFill="1" applyBorder="1" applyAlignment="1">
      <alignment vertical="center" wrapText="1"/>
    </xf>
    <xf numFmtId="0" fontId="3" fillId="15" borderId="1" xfId="0" applyFont="1" applyFill="1" applyBorder="1" applyAlignment="1">
      <alignment horizontal="center" vertical="center"/>
    </xf>
    <xf numFmtId="0" fontId="3" fillId="15" borderId="64" xfId="0" applyFont="1" applyFill="1" applyBorder="1" applyAlignment="1">
      <alignment horizontal="center" vertical="center"/>
    </xf>
    <xf numFmtId="0" fontId="3" fillId="15" borderId="8" xfId="0" applyFont="1" applyFill="1" applyBorder="1" applyAlignment="1">
      <alignment horizontal="center" vertical="center"/>
    </xf>
    <xf numFmtId="0" fontId="3" fillId="15" borderId="8" xfId="0" applyFont="1" applyFill="1" applyBorder="1" applyAlignment="1">
      <alignment horizontal="left" vertical="center" wrapText="1"/>
    </xf>
    <xf numFmtId="164" fontId="3" fillId="15" borderId="4" xfId="0" applyNumberFormat="1" applyFont="1" applyFill="1" applyBorder="1" applyAlignment="1">
      <alignment horizontal="left" vertical="center" wrapText="1"/>
    </xf>
    <xf numFmtId="0" fontId="3" fillId="15" borderId="63" xfId="0" applyFont="1" applyFill="1" applyBorder="1" applyAlignment="1">
      <alignment vertical="center"/>
    </xf>
    <xf numFmtId="0" fontId="3" fillId="15" borderId="2" xfId="0" applyFont="1" applyFill="1" applyBorder="1" applyAlignment="1">
      <alignment horizontal="center" vertical="center"/>
    </xf>
    <xf numFmtId="0" fontId="3" fillId="15" borderId="3" xfId="0" applyFont="1" applyFill="1" applyBorder="1" applyAlignment="1">
      <alignment horizontal="center" vertical="center"/>
    </xf>
    <xf numFmtId="0" fontId="9" fillId="15" borderId="69" xfId="0" applyFont="1" applyFill="1" applyBorder="1" applyAlignment="1">
      <alignment horizontal="center" vertical="center"/>
    </xf>
    <xf numFmtId="0" fontId="13" fillId="15" borderId="40" xfId="0" applyFont="1" applyFill="1" applyBorder="1" applyAlignment="1">
      <alignment vertical="center" wrapText="1"/>
    </xf>
    <xf numFmtId="0" fontId="13" fillId="15" borderId="87" xfId="0" applyFont="1" applyFill="1" applyBorder="1" applyAlignment="1">
      <alignment vertical="center" wrapText="1"/>
    </xf>
    <xf numFmtId="0" fontId="3" fillId="15" borderId="69" xfId="0" applyFont="1" applyFill="1" applyBorder="1" applyAlignment="1">
      <alignment horizontal="center" vertical="center"/>
    </xf>
    <xf numFmtId="0" fontId="3" fillId="15" borderId="88" xfId="0" applyFont="1" applyFill="1" applyBorder="1" applyAlignment="1">
      <alignment horizontal="center" vertical="center"/>
    </xf>
    <xf numFmtId="0" fontId="3" fillId="15" borderId="89" xfId="0" applyFont="1" applyFill="1" applyBorder="1" applyAlignment="1">
      <alignment horizontal="center" vertical="center"/>
    </xf>
    <xf numFmtId="0" fontId="3" fillId="15" borderId="89" xfId="0" applyFont="1" applyFill="1" applyBorder="1" applyAlignment="1">
      <alignment horizontal="left" vertical="center" wrapText="1"/>
    </xf>
    <xf numFmtId="164" fontId="3" fillId="15" borderId="90" xfId="0" applyNumberFormat="1" applyFont="1" applyFill="1" applyBorder="1" applyAlignment="1">
      <alignment horizontal="left" vertical="center" wrapText="1"/>
    </xf>
    <xf numFmtId="0" fontId="3" fillId="15" borderId="87" xfId="0" applyFont="1" applyFill="1" applyBorder="1" applyAlignment="1">
      <alignment vertical="center"/>
    </xf>
    <xf numFmtId="0" fontId="3" fillId="15" borderId="91" xfId="0" applyFont="1" applyFill="1" applyBorder="1" applyAlignment="1">
      <alignment horizontal="center" vertical="center"/>
    </xf>
    <xf numFmtId="0" fontId="3" fillId="15" borderId="92" xfId="0" applyFont="1" applyFill="1" applyBorder="1" applyAlignment="1">
      <alignment horizontal="center" vertical="center"/>
    </xf>
    <xf numFmtId="0" fontId="13" fillId="15" borderId="8" xfId="0" applyFont="1" applyFill="1" applyBorder="1" applyAlignment="1">
      <alignment vertical="center" wrapText="1"/>
    </xf>
    <xf numFmtId="164" fontId="3" fillId="15" borderId="4" xfId="0" applyNumberFormat="1" applyFont="1" applyFill="1" applyBorder="1" applyAlignment="1">
      <alignment horizontal="center" vertical="center"/>
    </xf>
    <xf numFmtId="0" fontId="9" fillId="15" borderId="20" xfId="0" applyFont="1" applyFill="1" applyBorder="1" applyAlignment="1">
      <alignment horizontal="center" vertical="center"/>
    </xf>
    <xf numFmtId="0" fontId="13" fillId="15" borderId="61" xfId="0" applyFont="1" applyFill="1" applyBorder="1" applyAlignment="1">
      <alignment vertical="center" wrapText="1"/>
    </xf>
    <xf numFmtId="0" fontId="13" fillId="15" borderId="55" xfId="0" applyFont="1" applyFill="1" applyBorder="1" applyAlignment="1">
      <alignment vertical="center" wrapText="1"/>
    </xf>
    <xf numFmtId="0" fontId="3" fillId="15" borderId="55" xfId="0" applyFont="1" applyFill="1" applyBorder="1" applyAlignment="1">
      <alignment horizontal="center" vertical="center"/>
    </xf>
    <xf numFmtId="0" fontId="3" fillId="15" borderId="60" xfId="0" applyFont="1" applyFill="1" applyBorder="1" applyAlignment="1">
      <alignment horizontal="center" vertical="center"/>
    </xf>
    <xf numFmtId="0" fontId="3" fillId="15" borderId="58" xfId="0" applyFont="1" applyFill="1" applyBorder="1" applyAlignment="1">
      <alignment horizontal="center" vertical="center"/>
    </xf>
    <xf numFmtId="164" fontId="3" fillId="15" borderId="61" xfId="0" applyNumberFormat="1" applyFont="1" applyFill="1" applyBorder="1" applyAlignment="1">
      <alignment horizontal="center" vertical="center"/>
    </xf>
    <xf numFmtId="0" fontId="3" fillId="15" borderId="59" xfId="0" applyFont="1" applyFill="1" applyBorder="1" applyAlignment="1">
      <alignment vertical="center"/>
    </xf>
    <xf numFmtId="0" fontId="3" fillId="15" borderId="56" xfId="0" applyFont="1" applyFill="1" applyBorder="1" applyAlignment="1">
      <alignment horizontal="center" vertical="center"/>
    </xf>
    <xf numFmtId="0" fontId="3" fillId="15" borderId="57" xfId="0" applyFont="1" applyFill="1" applyBorder="1" applyAlignment="1">
      <alignment horizontal="center" vertical="center"/>
    </xf>
    <xf numFmtId="0" fontId="13" fillId="15" borderId="59" xfId="0" applyFont="1" applyFill="1" applyBorder="1" applyAlignment="1">
      <alignment vertical="center" wrapText="1"/>
    </xf>
    <xf numFmtId="0" fontId="9" fillId="15" borderId="46" xfId="0" applyFont="1" applyFill="1" applyBorder="1" applyAlignment="1">
      <alignment horizontal="center" vertical="center"/>
    </xf>
    <xf numFmtId="0" fontId="13" fillId="15" borderId="19" xfId="0" applyFont="1" applyFill="1" applyBorder="1" applyAlignment="1">
      <alignment vertical="center" wrapText="1"/>
    </xf>
    <xf numFmtId="0" fontId="13" fillId="15" borderId="67" xfId="0" applyFont="1" applyFill="1" applyBorder="1" applyAlignment="1">
      <alignment vertical="center" wrapText="1"/>
    </xf>
    <xf numFmtId="0" fontId="3" fillId="15" borderId="12" xfId="0" applyFont="1" applyFill="1" applyBorder="1" applyAlignment="1">
      <alignment horizontal="center" vertical="center"/>
    </xf>
    <xf numFmtId="0" fontId="3" fillId="15" borderId="68" xfId="0" applyFont="1" applyFill="1" applyBorder="1" applyAlignment="1">
      <alignment horizontal="center" vertical="center"/>
    </xf>
    <xf numFmtId="0" fontId="3" fillId="15" borderId="19" xfId="0" applyFont="1" applyFill="1" applyBorder="1" applyAlignment="1">
      <alignment horizontal="center" vertical="center"/>
    </xf>
    <xf numFmtId="0" fontId="3" fillId="15" borderId="19" xfId="0" applyFont="1" applyFill="1" applyBorder="1" applyAlignment="1">
      <alignment horizontal="left" vertical="center"/>
    </xf>
    <xf numFmtId="164" fontId="3" fillId="15" borderId="15" xfId="0" applyNumberFormat="1" applyFont="1" applyFill="1" applyBorder="1" applyAlignment="1">
      <alignment horizontal="left" vertical="center"/>
    </xf>
    <xf numFmtId="0" fontId="3" fillId="15" borderId="67" xfId="0" applyFont="1" applyFill="1" applyBorder="1" applyAlignment="1">
      <alignment vertical="center"/>
    </xf>
    <xf numFmtId="0" fontId="3" fillId="15" borderId="47" xfId="0" applyFont="1" applyFill="1" applyBorder="1" applyAlignment="1">
      <alignment horizontal="center" vertical="center"/>
    </xf>
    <xf numFmtId="0" fontId="3" fillId="15" borderId="48" xfId="0" applyFont="1" applyFill="1" applyBorder="1" applyAlignment="1">
      <alignment horizontal="center" vertical="center"/>
    </xf>
    <xf numFmtId="0" fontId="3" fillId="15" borderId="58" xfId="0" applyFont="1" applyFill="1" applyBorder="1" applyAlignment="1">
      <alignment horizontal="left" vertical="center" wrapText="1"/>
    </xf>
    <xf numFmtId="164" fontId="3" fillId="15" borderId="61" xfId="0" applyNumberFormat="1" applyFont="1" applyFill="1" applyBorder="1" applyAlignment="1">
      <alignment horizontal="left" vertical="center" wrapText="1"/>
    </xf>
    <xf numFmtId="0" fontId="24" fillId="15" borderId="19" xfId="0" applyFont="1" applyFill="1" applyBorder="1" applyAlignment="1">
      <alignment horizontal="center" vertical="center"/>
    </xf>
    <xf numFmtId="164" fontId="24" fillId="15" borderId="15" xfId="0" applyNumberFormat="1" applyFont="1" applyFill="1" applyBorder="1" applyAlignment="1">
      <alignment horizontal="center" vertical="center"/>
    </xf>
    <xf numFmtId="0" fontId="3" fillId="15" borderId="19" xfId="0" applyFont="1" applyFill="1" applyBorder="1" applyAlignment="1">
      <alignment horizontal="left" vertical="center" wrapText="1"/>
    </xf>
    <xf numFmtId="164" fontId="3" fillId="15" borderId="15" xfId="0" applyNumberFormat="1" applyFont="1" applyFill="1" applyBorder="1" applyAlignment="1">
      <alignment horizontal="left" vertical="center" wrapText="1"/>
    </xf>
    <xf numFmtId="0" fontId="9" fillId="15" borderId="5" xfId="0" applyFont="1" applyFill="1" applyBorder="1" applyAlignment="1">
      <alignment horizontal="center" vertical="center"/>
    </xf>
    <xf numFmtId="0" fontId="13" fillId="15" borderId="7" xfId="0" applyFont="1" applyFill="1" applyBorder="1" applyAlignment="1">
      <alignment vertical="center" wrapText="1"/>
    </xf>
    <xf numFmtId="0" fontId="13" fillId="15" borderId="6" xfId="0" applyFont="1" applyFill="1" applyBorder="1" applyAlignment="1">
      <alignment vertical="center" wrapText="1"/>
    </xf>
    <xf numFmtId="0" fontId="3" fillId="15" borderId="5" xfId="0" applyFont="1" applyFill="1" applyBorder="1" applyAlignment="1">
      <alignment horizontal="center" vertical="center"/>
    </xf>
    <xf numFmtId="0" fontId="3" fillId="15" borderId="10" xfId="0" applyFont="1" applyFill="1" applyBorder="1" applyAlignment="1">
      <alignment horizontal="center" vertical="center"/>
    </xf>
    <xf numFmtId="0" fontId="3" fillId="15" borderId="7" xfId="0" applyFont="1" applyFill="1" applyBorder="1" applyAlignment="1">
      <alignment horizontal="center" vertical="center"/>
    </xf>
    <xf numFmtId="164" fontId="3" fillId="15" borderId="24" xfId="0" applyNumberFormat="1" applyFont="1" applyFill="1" applyBorder="1" applyAlignment="1">
      <alignment horizontal="center" vertical="center"/>
    </xf>
    <xf numFmtId="0" fontId="3" fillId="15" borderId="6" xfId="0" applyFont="1" applyFill="1" applyBorder="1" applyAlignment="1">
      <alignment vertical="center"/>
    </xf>
    <xf numFmtId="0" fontId="3" fillId="15" borderId="9" xfId="0" applyFont="1" applyFill="1" applyBorder="1" applyAlignment="1">
      <alignment horizontal="center" vertical="center"/>
    </xf>
    <xf numFmtId="0" fontId="3" fillId="15" borderId="11" xfId="0" applyFont="1" applyFill="1" applyBorder="1" applyAlignment="1">
      <alignment horizontal="center" vertical="center"/>
    </xf>
    <xf numFmtId="0" fontId="9" fillId="15" borderId="61" xfId="0" applyFont="1" applyFill="1" applyBorder="1" applyAlignment="1">
      <alignment horizontal="center" vertical="center"/>
    </xf>
    <xf numFmtId="0" fontId="9" fillId="15" borderId="16" xfId="0" applyFont="1" applyFill="1" applyBorder="1" applyAlignment="1">
      <alignment horizontal="center" vertical="center"/>
    </xf>
    <xf numFmtId="0" fontId="13" fillId="15" borderId="18" xfId="0" applyFont="1" applyFill="1" applyBorder="1" applyAlignment="1">
      <alignment vertical="center" wrapText="1"/>
    </xf>
    <xf numFmtId="0" fontId="13" fillId="15" borderId="30" xfId="0" applyFont="1" applyFill="1" applyBorder="1" applyAlignment="1">
      <alignment vertical="center" wrapText="1"/>
    </xf>
    <xf numFmtId="0" fontId="3" fillId="15" borderId="16" xfId="0" applyFont="1" applyFill="1" applyBorder="1" applyAlignment="1">
      <alignment horizontal="center" vertical="center"/>
    </xf>
    <xf numFmtId="0" fontId="3" fillId="15" borderId="17" xfId="0" applyFont="1" applyFill="1" applyBorder="1" applyAlignment="1">
      <alignment horizontal="center" vertical="center"/>
    </xf>
    <xf numFmtId="0" fontId="3" fillId="15" borderId="18" xfId="0" applyFont="1" applyFill="1" applyBorder="1" applyAlignment="1">
      <alignment horizontal="center" vertical="center"/>
    </xf>
    <xf numFmtId="0" fontId="19" fillId="15" borderId="18" xfId="0" applyFont="1" applyFill="1" applyBorder="1" applyAlignment="1">
      <alignment horizontal="center" vertical="center"/>
    </xf>
    <xf numFmtId="164" fontId="19" fillId="15" borderId="31" xfId="0" applyNumberFormat="1" applyFont="1" applyFill="1" applyBorder="1" applyAlignment="1">
      <alignment horizontal="center" vertical="center"/>
    </xf>
    <xf numFmtId="0" fontId="3" fillId="15" borderId="30" xfId="0" applyFont="1" applyFill="1" applyBorder="1" applyAlignment="1">
      <alignment vertical="center"/>
    </xf>
    <xf numFmtId="0" fontId="3" fillId="15" borderId="13" xfId="0" applyFont="1" applyFill="1" applyBorder="1" applyAlignment="1">
      <alignment horizontal="center" vertical="center"/>
    </xf>
    <xf numFmtId="0" fontId="3" fillId="15" borderId="14" xfId="0" applyFont="1" applyFill="1" applyBorder="1" applyAlignment="1">
      <alignment horizontal="center" vertical="center"/>
    </xf>
    <xf numFmtId="0" fontId="19" fillId="15" borderId="7" xfId="0" applyFont="1" applyFill="1" applyBorder="1" applyAlignment="1">
      <alignment horizontal="center" vertical="center"/>
    </xf>
    <xf numFmtId="164" fontId="19" fillId="15" borderId="24" xfId="0" applyNumberFormat="1" applyFont="1" applyFill="1" applyBorder="1" applyAlignment="1">
      <alignment horizontal="center" vertical="center"/>
    </xf>
    <xf numFmtId="0" fontId="19" fillId="15" borderId="58" xfId="0" applyFont="1" applyFill="1" applyBorder="1" applyAlignment="1">
      <alignment horizontal="center" vertical="center"/>
    </xf>
    <xf numFmtId="164" fontId="19" fillId="15" borderId="61" xfId="0" applyNumberFormat="1" applyFont="1" applyFill="1" applyBorder="1" applyAlignment="1">
      <alignment horizontal="center" vertical="center"/>
    </xf>
    <xf numFmtId="0" fontId="9" fillId="15" borderId="55" xfId="0" applyFont="1" applyFill="1" applyBorder="1" applyAlignment="1">
      <alignment horizontal="center" vertical="center"/>
    </xf>
    <xf numFmtId="0" fontId="13" fillId="15" borderId="58" xfId="0" applyFont="1" applyFill="1" applyBorder="1" applyAlignment="1">
      <alignment vertical="center" wrapText="1"/>
    </xf>
    <xf numFmtId="0" fontId="9" fillId="16" borderId="21" xfId="0" applyFont="1" applyFill="1" applyBorder="1" applyAlignment="1">
      <alignment horizontal="center" vertical="center"/>
    </xf>
    <xf numFmtId="0" fontId="18" fillId="16" borderId="21" xfId="0" applyFont="1" applyFill="1" applyBorder="1" applyAlignment="1">
      <alignment vertical="center"/>
    </xf>
    <xf numFmtId="0" fontId="18" fillId="16" borderId="22" xfId="0" applyFont="1" applyFill="1" applyBorder="1" applyAlignment="1">
      <alignment vertical="center"/>
    </xf>
    <xf numFmtId="0" fontId="18" fillId="16" borderId="23" xfId="0" applyFont="1" applyFill="1" applyBorder="1" applyAlignment="1">
      <alignment vertical="center"/>
    </xf>
    <xf numFmtId="0" fontId="9" fillId="16" borderId="5" xfId="0" applyFont="1" applyFill="1" applyBorder="1" applyAlignment="1">
      <alignment horizontal="center" vertical="center"/>
    </xf>
    <xf numFmtId="0" fontId="13" fillId="16" borderId="7" xfId="0" applyFont="1" applyFill="1" applyBorder="1" applyAlignment="1">
      <alignment vertical="center" wrapText="1"/>
    </xf>
    <xf numFmtId="0" fontId="13" fillId="16" borderId="6" xfId="0" applyFont="1" applyFill="1" applyBorder="1" applyAlignment="1">
      <alignment vertical="center" wrapText="1"/>
    </xf>
    <xf numFmtId="0" fontId="3" fillId="16" borderId="5" xfId="0" applyFont="1" applyFill="1" applyBorder="1" applyAlignment="1">
      <alignment horizontal="center" vertical="center"/>
    </xf>
    <xf numFmtId="0" fontId="3" fillId="16" borderId="10" xfId="0" applyFont="1" applyFill="1" applyBorder="1" applyAlignment="1">
      <alignment horizontal="center" vertical="center"/>
    </xf>
    <xf numFmtId="0" fontId="3" fillId="16" borderId="7" xfId="0" applyFont="1" applyFill="1" applyBorder="1" applyAlignment="1">
      <alignment horizontal="center" vertical="center"/>
    </xf>
    <xf numFmtId="164" fontId="3" fillId="16" borderId="24" xfId="0" applyNumberFormat="1" applyFont="1" applyFill="1" applyBorder="1" applyAlignment="1">
      <alignment horizontal="center" vertical="center"/>
    </xf>
    <xf numFmtId="0" fontId="3" fillId="16" borderId="6" xfId="0" applyFont="1" applyFill="1" applyBorder="1" applyAlignment="1">
      <alignment vertical="center"/>
    </xf>
    <xf numFmtId="0" fontId="3" fillId="16" borderId="9" xfId="0" applyFont="1" applyFill="1" applyBorder="1" applyAlignment="1">
      <alignment horizontal="center" vertical="center"/>
    </xf>
    <xf numFmtId="0" fontId="3" fillId="16" borderId="11" xfId="0" applyFont="1" applyFill="1" applyBorder="1" applyAlignment="1">
      <alignment horizontal="center" vertical="center"/>
    </xf>
    <xf numFmtId="0" fontId="9" fillId="16" borderId="55" xfId="0" applyFont="1" applyFill="1" applyBorder="1" applyAlignment="1">
      <alignment horizontal="center" vertical="center"/>
    </xf>
    <xf numFmtId="0" fontId="13" fillId="16" borderId="58" xfId="0" applyFont="1" applyFill="1" applyBorder="1" applyAlignment="1">
      <alignment vertical="center" wrapText="1"/>
    </xf>
    <xf numFmtId="0" fontId="13" fillId="16" borderId="59" xfId="0" applyFont="1" applyFill="1" applyBorder="1" applyAlignment="1">
      <alignment vertical="center" wrapText="1"/>
    </xf>
    <xf numFmtId="0" fontId="3" fillId="16" borderId="55" xfId="0" applyFont="1" applyFill="1" applyBorder="1" applyAlignment="1">
      <alignment horizontal="center" vertical="center"/>
    </xf>
    <xf numFmtId="0" fontId="3" fillId="16" borderId="60" xfId="0" applyFont="1" applyFill="1" applyBorder="1" applyAlignment="1">
      <alignment horizontal="center" vertical="center"/>
    </xf>
    <xf numFmtId="0" fontId="3" fillId="16" borderId="58" xfId="0" applyFont="1" applyFill="1" applyBorder="1" applyAlignment="1">
      <alignment horizontal="center" vertical="center"/>
    </xf>
    <xf numFmtId="164" fontId="3" fillId="16" borderId="61" xfId="0" applyNumberFormat="1" applyFont="1" applyFill="1" applyBorder="1" applyAlignment="1">
      <alignment horizontal="center" vertical="center"/>
    </xf>
    <xf numFmtId="0" fontId="3" fillId="16" borderId="59" xfId="0" applyFont="1" applyFill="1" applyBorder="1" applyAlignment="1">
      <alignment vertical="center"/>
    </xf>
    <xf numFmtId="0" fontId="3" fillId="16" borderId="56" xfId="0" applyFont="1" applyFill="1" applyBorder="1" applyAlignment="1">
      <alignment horizontal="center" vertical="center"/>
    </xf>
    <xf numFmtId="0" fontId="3" fillId="16" borderId="57" xfId="0" applyFont="1" applyFill="1" applyBorder="1" applyAlignment="1">
      <alignment horizontal="center" vertical="center"/>
    </xf>
    <xf numFmtId="0" fontId="9" fillId="16" borderId="16" xfId="0" applyFont="1" applyFill="1" applyBorder="1" applyAlignment="1">
      <alignment horizontal="center" vertical="center"/>
    </xf>
    <xf numFmtId="0" fontId="13" fillId="16" borderId="18" xfId="0" applyFont="1" applyFill="1" applyBorder="1" applyAlignment="1">
      <alignment vertical="center" wrapText="1"/>
    </xf>
    <xf numFmtId="0" fontId="13" fillId="16" borderId="30" xfId="0" applyFont="1" applyFill="1" applyBorder="1" applyAlignment="1">
      <alignment vertical="center" wrapText="1"/>
    </xf>
    <xf numFmtId="0" fontId="3" fillId="16" borderId="16" xfId="0" applyFont="1" applyFill="1" applyBorder="1" applyAlignment="1">
      <alignment horizontal="center" vertical="center"/>
    </xf>
    <xf numFmtId="0" fontId="3" fillId="16" borderId="17" xfId="0" applyFont="1" applyFill="1" applyBorder="1" applyAlignment="1">
      <alignment horizontal="center" vertical="center"/>
    </xf>
    <xf numFmtId="0" fontId="3" fillId="16" borderId="18" xfId="0" applyFont="1" applyFill="1" applyBorder="1" applyAlignment="1">
      <alignment horizontal="center" vertical="center"/>
    </xf>
    <xf numFmtId="164" fontId="3" fillId="16" borderId="31" xfId="0" applyNumberFormat="1" applyFont="1" applyFill="1" applyBorder="1" applyAlignment="1">
      <alignment horizontal="center" vertical="center"/>
    </xf>
    <xf numFmtId="0" fontId="3" fillId="16" borderId="30" xfId="0" applyFont="1" applyFill="1" applyBorder="1" applyAlignment="1">
      <alignment vertical="center"/>
    </xf>
    <xf numFmtId="0" fontId="3" fillId="16" borderId="13" xfId="0" applyFont="1" applyFill="1" applyBorder="1" applyAlignment="1">
      <alignment horizontal="center" vertical="center"/>
    </xf>
    <xf numFmtId="0" fontId="3" fillId="16" borderId="14" xfId="0" applyFont="1" applyFill="1" applyBorder="1" applyAlignment="1">
      <alignment horizontal="center" vertical="center"/>
    </xf>
    <xf numFmtId="0" fontId="9" fillId="16" borderId="70" xfId="0" applyFont="1" applyFill="1" applyBorder="1" applyAlignment="1">
      <alignment horizontal="center" vertical="center"/>
    </xf>
    <xf numFmtId="0" fontId="13" fillId="16" borderId="74" xfId="0" applyFont="1" applyFill="1" applyBorder="1" applyAlignment="1">
      <alignment vertical="center" wrapText="1"/>
    </xf>
    <xf numFmtId="0" fontId="13" fillId="16" borderId="76" xfId="0" applyFont="1" applyFill="1" applyBorder="1" applyAlignment="1">
      <alignment vertical="center" wrapText="1"/>
    </xf>
    <xf numFmtId="0" fontId="3" fillId="16" borderId="70" xfId="0" applyFont="1" applyFill="1" applyBorder="1" applyAlignment="1">
      <alignment horizontal="center" vertical="center"/>
    </xf>
    <xf numFmtId="0" fontId="3" fillId="16" borderId="73" xfId="0" applyFont="1" applyFill="1" applyBorder="1" applyAlignment="1">
      <alignment horizontal="center" vertical="center"/>
    </xf>
    <xf numFmtId="0" fontId="3" fillId="16" borderId="74" xfId="0" applyFont="1" applyFill="1" applyBorder="1" applyAlignment="1">
      <alignment horizontal="center" vertical="center"/>
    </xf>
    <xf numFmtId="164" fontId="3" fillId="16" borderId="75" xfId="0" applyNumberFormat="1" applyFont="1" applyFill="1" applyBorder="1" applyAlignment="1">
      <alignment horizontal="center" vertical="center"/>
    </xf>
    <xf numFmtId="0" fontId="3" fillId="16" borderId="76" xfId="0" applyFont="1" applyFill="1" applyBorder="1" applyAlignment="1">
      <alignment vertical="center"/>
    </xf>
    <xf numFmtId="0" fontId="3" fillId="16" borderId="71" xfId="0" applyFont="1" applyFill="1" applyBorder="1" applyAlignment="1">
      <alignment horizontal="center" vertical="center"/>
    </xf>
    <xf numFmtId="0" fontId="3" fillId="16" borderId="72" xfId="0" applyFont="1" applyFill="1" applyBorder="1" applyAlignment="1">
      <alignment horizontal="center" vertical="center"/>
    </xf>
    <xf numFmtId="0" fontId="3" fillId="16" borderId="18" xfId="0" applyFont="1" applyFill="1" applyBorder="1" applyAlignment="1">
      <alignment horizontal="left" vertical="center" wrapText="1"/>
    </xf>
    <xf numFmtId="164" fontId="3" fillId="16" borderId="31" xfId="0" applyNumberFormat="1" applyFont="1" applyFill="1" applyBorder="1" applyAlignment="1">
      <alignment horizontal="left" vertical="center" wrapText="1"/>
    </xf>
    <xf numFmtId="0" fontId="9" fillId="0" borderId="23" xfId="0" applyFont="1" applyBorder="1" applyAlignment="1">
      <alignment horizontal="center" vertical="center"/>
    </xf>
    <xf numFmtId="0" fontId="9" fillId="0" borderId="62" xfId="0" applyFont="1" applyBorder="1" applyAlignment="1">
      <alignment horizontal="center" vertical="center"/>
    </xf>
    <xf numFmtId="0" fontId="9" fillId="0" borderId="1" xfId="0" applyFont="1" applyBorder="1" applyAlignment="1">
      <alignment horizontal="center" vertical="center"/>
    </xf>
    <xf numFmtId="0" fontId="9" fillId="0" borderId="63" xfId="0" applyFont="1" applyBorder="1" applyAlignment="1">
      <alignment horizontal="center" vertical="center"/>
    </xf>
    <xf numFmtId="164" fontId="9" fillId="17" borderId="62" xfId="0" applyNumberFormat="1" applyFont="1" applyFill="1" applyBorder="1" applyAlignment="1">
      <alignment horizontal="center" vertical="center"/>
    </xf>
    <xf numFmtId="0" fontId="3" fillId="0" borderId="63" xfId="0" applyFont="1" applyBorder="1"/>
    <xf numFmtId="0" fontId="9" fillId="0" borderId="0" xfId="0" applyFont="1" applyAlignment="1">
      <alignment horizontal="center" vertical="center"/>
    </xf>
    <xf numFmtId="9" fontId="9" fillId="5" borderId="62" xfId="0" applyNumberFormat="1" applyFont="1" applyFill="1" applyBorder="1" applyAlignment="1">
      <alignment horizontal="center" vertical="center"/>
    </xf>
    <xf numFmtId="9" fontId="9" fillId="6" borderId="62" xfId="0" applyNumberFormat="1" applyFont="1" applyFill="1" applyBorder="1" applyAlignment="1">
      <alignment horizontal="center" vertical="center"/>
    </xf>
    <xf numFmtId="9" fontId="9" fillId="7" borderId="62" xfId="0" applyNumberFormat="1" applyFont="1" applyFill="1" applyBorder="1" applyAlignment="1">
      <alignment horizontal="center" vertical="center"/>
    </xf>
    <xf numFmtId="9" fontId="9" fillId="3" borderId="0" xfId="0" applyNumberFormat="1" applyFont="1" applyFill="1" applyAlignment="1">
      <alignment horizontal="center" vertical="center"/>
    </xf>
    <xf numFmtId="9" fontId="9" fillId="0" borderId="0" xfId="0" applyNumberFormat="1" applyFont="1" applyAlignment="1">
      <alignment horizontal="center" vertical="center"/>
    </xf>
    <xf numFmtId="0" fontId="3" fillId="5" borderId="0" xfId="0" applyFont="1" applyFill="1"/>
    <xf numFmtId="0" fontId="3" fillId="6" borderId="0" xfId="0" applyFont="1" applyFill="1"/>
    <xf numFmtId="0" fontId="3" fillId="7" borderId="0" xfId="0" applyFont="1" applyFill="1"/>
    <xf numFmtId="0" fontId="3" fillId="0" borderId="0" xfId="0" applyFont="1" applyAlignment="1">
      <alignment horizontal="center" vertical="center"/>
    </xf>
    <xf numFmtId="0" fontId="3" fillId="0" borderId="62" xfId="0" applyFont="1" applyBorder="1" applyAlignment="1">
      <alignment horizontal="center" vertical="center"/>
    </xf>
    <xf numFmtId="10" fontId="9" fillId="17" borderId="62" xfId="0" applyNumberFormat="1" applyFont="1" applyFill="1" applyBorder="1" applyAlignment="1">
      <alignment horizontal="center" vertical="center"/>
    </xf>
    <xf numFmtId="0" fontId="3" fillId="17" borderId="9" xfId="0" applyFont="1" applyFill="1" applyBorder="1" applyAlignment="1">
      <alignment horizontal="center" vertical="center"/>
    </xf>
    <xf numFmtId="0" fontId="3" fillId="17" borderId="25" xfId="0" applyFont="1" applyFill="1" applyBorder="1" applyAlignment="1">
      <alignment horizontal="center" vertical="center"/>
    </xf>
    <xf numFmtId="0" fontId="3" fillId="17" borderId="28" xfId="0" applyFont="1" applyFill="1" applyBorder="1" applyAlignment="1">
      <alignment horizontal="center" vertical="center"/>
    </xf>
    <xf numFmtId="0" fontId="3" fillId="17" borderId="13" xfId="0" applyFont="1" applyFill="1" applyBorder="1" applyAlignment="1">
      <alignment horizontal="center" vertical="center"/>
    </xf>
    <xf numFmtId="0" fontId="3" fillId="17" borderId="17" xfId="0" applyFont="1" applyFill="1" applyBorder="1" applyAlignment="1">
      <alignment horizontal="center" vertical="center"/>
    </xf>
    <xf numFmtId="14" fontId="3" fillId="0" borderId="0" xfId="0" applyNumberFormat="1" applyFont="1"/>
    <xf numFmtId="0" fontId="3" fillId="12" borderId="18" xfId="0" applyFont="1" applyFill="1" applyBorder="1" applyAlignment="1">
      <alignment horizontal="center" vertical="center" wrapText="1"/>
    </xf>
    <xf numFmtId="0" fontId="3" fillId="8" borderId="58" xfId="0" applyFont="1" applyFill="1" applyBorder="1" applyAlignment="1">
      <alignment horizontal="center" vertical="center" wrapText="1"/>
    </xf>
    <xf numFmtId="0" fontId="3" fillId="14" borderId="0" xfId="0" applyFont="1" applyFill="1" applyBorder="1" applyAlignment="1">
      <alignment horizontal="center" vertical="center"/>
    </xf>
    <xf numFmtId="0" fontId="3" fillId="14" borderId="59" xfId="0" applyFont="1" applyFill="1" applyBorder="1" applyAlignment="1">
      <alignment horizontal="center" vertical="center"/>
    </xf>
    <xf numFmtId="0" fontId="3" fillId="14" borderId="67" xfId="0" applyFont="1" applyFill="1" applyBorder="1" applyAlignment="1">
      <alignment horizontal="center" vertical="center"/>
    </xf>
    <xf numFmtId="0" fontId="18" fillId="14" borderId="63" xfId="0" applyFont="1" applyFill="1" applyBorder="1" applyAlignment="1">
      <alignment vertical="center"/>
    </xf>
    <xf numFmtId="0" fontId="18" fillId="9" borderId="67" xfId="0" applyFont="1" applyFill="1" applyBorder="1" applyAlignment="1">
      <alignment vertical="center"/>
    </xf>
    <xf numFmtId="0" fontId="3" fillId="14" borderId="60" xfId="0" applyFont="1" applyFill="1" applyBorder="1" applyAlignment="1">
      <alignment horizontal="left" vertical="center" wrapText="1"/>
    </xf>
    <xf numFmtId="164" fontId="3" fillId="14" borderId="8" xfId="0" applyNumberFormat="1" applyFont="1" applyFill="1" applyBorder="1" applyAlignment="1">
      <alignment horizontal="center" vertical="center"/>
    </xf>
    <xf numFmtId="164" fontId="3" fillId="14" borderId="58" xfId="0" applyNumberFormat="1" applyFont="1" applyFill="1" applyBorder="1" applyAlignment="1">
      <alignment horizontal="left" vertical="center" wrapText="1"/>
    </xf>
    <xf numFmtId="164" fontId="24" fillId="14" borderId="19" xfId="0" applyNumberFormat="1" applyFont="1" applyFill="1" applyBorder="1" applyAlignment="1">
      <alignment horizontal="center" vertical="center"/>
    </xf>
    <xf numFmtId="0" fontId="3" fillId="9" borderId="8" xfId="0" applyFont="1" applyFill="1" applyBorder="1" applyAlignment="1">
      <alignment horizontal="center" vertical="center" wrapText="1"/>
    </xf>
    <xf numFmtId="0" fontId="3" fillId="9" borderId="74"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3" fillId="9" borderId="80" xfId="0" applyFont="1" applyFill="1" applyBorder="1" applyAlignment="1">
      <alignment horizontal="center" vertical="center" wrapText="1"/>
    </xf>
    <xf numFmtId="0" fontId="3" fillId="15" borderId="8" xfId="0" applyFont="1" applyFill="1" applyBorder="1" applyAlignment="1">
      <alignment horizontal="center" vertical="center" wrapText="1"/>
    </xf>
    <xf numFmtId="0" fontId="3" fillId="15" borderId="58" xfId="0" applyFont="1" applyFill="1" applyBorder="1" applyAlignment="1">
      <alignment horizontal="center" vertical="center" wrapText="1"/>
    </xf>
    <xf numFmtId="0" fontId="3" fillId="16" borderId="58"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58"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13" fillId="3" borderId="61" xfId="0" applyFont="1" applyFill="1" applyBorder="1" applyAlignment="1">
      <alignment vertical="center" wrapText="1"/>
    </xf>
    <xf numFmtId="0" fontId="13" fillId="3" borderId="55" xfId="0" applyFont="1" applyFill="1" applyBorder="1" applyAlignment="1">
      <alignment vertical="center" wrapText="1"/>
    </xf>
    <xf numFmtId="0" fontId="3" fillId="3" borderId="55"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58" xfId="0" applyFont="1" applyFill="1" applyBorder="1" applyAlignment="1">
      <alignment horizontal="left" vertical="center" wrapText="1"/>
    </xf>
    <xf numFmtId="0" fontId="3" fillId="12" borderId="58"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9" borderId="58" xfId="0" applyFont="1" applyFill="1" applyBorder="1" applyAlignment="1">
      <alignment horizontal="center" vertical="center" wrapText="1"/>
    </xf>
    <xf numFmtId="0" fontId="16" fillId="9" borderId="7" xfId="0" applyFont="1" applyFill="1" applyBorder="1" applyAlignment="1">
      <alignment horizontal="left" vertical="center" wrapText="1"/>
    </xf>
    <xf numFmtId="0" fontId="16" fillId="9" borderId="18" xfId="0" applyFont="1" applyFill="1" applyBorder="1" applyAlignment="1">
      <alignment horizontal="center" vertical="center"/>
    </xf>
    <xf numFmtId="0" fontId="3" fillId="9" borderId="18"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28" fillId="15" borderId="58" xfId="0" applyFont="1" applyFill="1" applyBorder="1" applyAlignment="1">
      <alignment horizontal="center" vertical="center"/>
    </xf>
    <xf numFmtId="0" fontId="19" fillId="15" borderId="7" xfId="0" applyFont="1" applyFill="1" applyBorder="1" applyAlignment="1">
      <alignment horizontal="center" vertical="center" wrapText="1"/>
    </xf>
    <xf numFmtId="0" fontId="19" fillId="15" borderId="18" xfId="0" applyFont="1" applyFill="1" applyBorder="1" applyAlignment="1">
      <alignment horizontal="center" vertical="center" wrapText="1"/>
    </xf>
    <xf numFmtId="0" fontId="3" fillId="15" borderId="7"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58" xfId="0" applyFont="1" applyFill="1" applyBorder="1" applyAlignment="1">
      <alignment horizontal="center" vertical="center" wrapText="1"/>
    </xf>
    <xf numFmtId="0" fontId="30" fillId="15" borderId="58" xfId="0" applyFont="1" applyFill="1" applyBorder="1" applyAlignment="1">
      <alignment horizontal="center" vertical="center" wrapText="1"/>
    </xf>
    <xf numFmtId="0" fontId="31" fillId="15" borderId="58" xfId="0" applyFont="1" applyFill="1" applyBorder="1" applyAlignment="1">
      <alignment horizontal="center" vertical="center" wrapText="1"/>
    </xf>
    <xf numFmtId="0" fontId="30" fillId="15" borderId="18" xfId="0" applyFont="1" applyFill="1" applyBorder="1" applyAlignment="1">
      <alignment horizontal="center" vertical="center" wrapText="1"/>
    </xf>
    <xf numFmtId="0" fontId="3" fillId="15" borderId="18" xfId="0" applyFont="1" applyFill="1" applyBorder="1" applyAlignment="1">
      <alignment horizontal="center" vertical="center" wrapText="1"/>
    </xf>
    <xf numFmtId="0" fontId="3" fillId="16" borderId="7" xfId="0" applyFont="1" applyFill="1" applyBorder="1" applyAlignment="1">
      <alignment horizontal="center" vertical="center" wrapText="1"/>
    </xf>
    <xf numFmtId="0" fontId="3" fillId="16" borderId="18" xfId="0" applyFont="1" applyFill="1" applyBorder="1" applyAlignment="1">
      <alignment horizontal="center" vertical="center" wrapText="1"/>
    </xf>
    <xf numFmtId="0" fontId="9" fillId="0" borderId="62" xfId="0" applyFont="1" applyBorder="1" applyAlignment="1">
      <alignment horizontal="center" vertical="center"/>
    </xf>
    <xf numFmtId="0" fontId="27" fillId="0" borderId="62" xfId="0" applyFont="1" applyBorder="1" applyAlignment="1">
      <alignment horizontal="center" vertical="center"/>
    </xf>
    <xf numFmtId="0" fontId="27" fillId="17" borderId="62" xfId="0" applyFont="1" applyFill="1" applyBorder="1" applyAlignment="1">
      <alignment horizontal="center" vertical="center"/>
    </xf>
    <xf numFmtId="0" fontId="9" fillId="16" borderId="9" xfId="0" applyFont="1" applyFill="1" applyBorder="1" applyAlignment="1">
      <alignment horizontal="center" vertical="center"/>
    </xf>
    <xf numFmtId="0" fontId="9" fillId="16" borderId="56" xfId="0" applyFont="1" applyFill="1" applyBorder="1" applyAlignment="1">
      <alignment horizontal="center" vertical="center"/>
    </xf>
    <xf numFmtId="0" fontId="9" fillId="16" borderId="13" xfId="0" applyFont="1" applyFill="1" applyBorder="1" applyAlignment="1">
      <alignment horizontal="center" vertical="center"/>
    </xf>
    <xf numFmtId="0" fontId="9" fillId="16" borderId="11" xfId="0" applyFont="1" applyFill="1" applyBorder="1" applyAlignment="1">
      <alignment horizontal="center" vertical="center" wrapText="1"/>
    </xf>
    <xf numFmtId="0" fontId="9" fillId="16" borderId="57" xfId="0" applyFont="1" applyFill="1" applyBorder="1" applyAlignment="1">
      <alignment horizontal="center" vertical="center" wrapText="1"/>
    </xf>
    <xf numFmtId="0" fontId="9" fillId="16" borderId="14" xfId="0" applyFont="1" applyFill="1" applyBorder="1" applyAlignment="1">
      <alignment horizontal="center" vertical="center" wrapText="1"/>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15" borderId="9" xfId="0" applyFont="1" applyFill="1" applyBorder="1" applyAlignment="1">
      <alignment horizontal="center" vertical="center"/>
    </xf>
    <xf numFmtId="0" fontId="9" fillId="15" borderId="56" xfId="0" applyFont="1" applyFill="1" applyBorder="1" applyAlignment="1">
      <alignment horizontal="center" vertical="center"/>
    </xf>
    <xf numFmtId="0" fontId="9" fillId="15" borderId="13" xfId="0" applyFont="1" applyFill="1" applyBorder="1" applyAlignment="1">
      <alignment horizontal="center" vertical="center"/>
    </xf>
    <xf numFmtId="0" fontId="9" fillId="15" borderId="11" xfId="0" applyFont="1" applyFill="1" applyBorder="1" applyAlignment="1">
      <alignment horizontal="center" vertical="center" wrapText="1"/>
    </xf>
    <xf numFmtId="0" fontId="9" fillId="15" borderId="57" xfId="0" applyFont="1" applyFill="1" applyBorder="1" applyAlignment="1">
      <alignment horizontal="center" vertical="center" wrapText="1"/>
    </xf>
    <xf numFmtId="0" fontId="9" fillId="15" borderId="14" xfId="0" applyFont="1" applyFill="1" applyBorder="1" applyAlignment="1">
      <alignment horizontal="center" vertical="center" wrapText="1"/>
    </xf>
    <xf numFmtId="0" fontId="9" fillId="16" borderId="71" xfId="0" applyFont="1" applyFill="1" applyBorder="1" applyAlignment="1">
      <alignment horizontal="center" vertical="center"/>
    </xf>
    <xf numFmtId="0" fontId="9" fillId="16" borderId="72" xfId="0" applyFont="1" applyFill="1" applyBorder="1" applyAlignment="1">
      <alignment horizontal="center" vertical="center" wrapText="1"/>
    </xf>
    <xf numFmtId="0" fontId="9" fillId="15" borderId="2" xfId="0" applyFont="1" applyFill="1" applyBorder="1" applyAlignment="1">
      <alignment horizontal="center" vertical="center"/>
    </xf>
    <xf numFmtId="0" fontId="9" fillId="15" borderId="25" xfId="0" applyFont="1" applyFill="1" applyBorder="1" applyAlignment="1">
      <alignment horizontal="center" vertical="center"/>
    </xf>
    <xf numFmtId="0" fontId="9" fillId="15" borderId="47" xfId="0" applyFont="1" applyFill="1" applyBorder="1" applyAlignment="1">
      <alignment horizontal="center" vertical="center"/>
    </xf>
    <xf numFmtId="0" fontId="9" fillId="15" borderId="3" xfId="0" applyFont="1" applyFill="1" applyBorder="1" applyAlignment="1">
      <alignment horizontal="center" vertical="center" wrapText="1"/>
    </xf>
    <xf numFmtId="0" fontId="9" fillId="15" borderId="26" xfId="0" applyFont="1" applyFill="1" applyBorder="1" applyAlignment="1">
      <alignment horizontal="center" vertical="center" wrapText="1"/>
    </xf>
    <xf numFmtId="0" fontId="9" fillId="15" borderId="48" xfId="0" applyFont="1" applyFill="1" applyBorder="1" applyAlignment="1">
      <alignment horizontal="center" vertical="center" wrapText="1"/>
    </xf>
    <xf numFmtId="0" fontId="18" fillId="15" borderId="21" xfId="0" applyFont="1" applyFill="1" applyBorder="1" applyAlignment="1">
      <alignment horizontal="left" vertical="center" wrapText="1"/>
    </xf>
    <xf numFmtId="0" fontId="18" fillId="15" borderId="22" xfId="0" applyFont="1" applyFill="1" applyBorder="1" applyAlignment="1">
      <alignment horizontal="left" vertical="center" wrapText="1"/>
    </xf>
    <xf numFmtId="0" fontId="9" fillId="9" borderId="9" xfId="0" applyFont="1" applyFill="1" applyBorder="1" applyAlignment="1">
      <alignment horizontal="center" vertical="center"/>
    </xf>
    <xf numFmtId="0" fontId="9" fillId="9" borderId="56" xfId="0" applyFont="1" applyFill="1" applyBorder="1" applyAlignment="1">
      <alignment horizontal="center" vertical="center"/>
    </xf>
    <xf numFmtId="0" fontId="9" fillId="9" borderId="82" xfId="0" applyFont="1" applyFill="1" applyBorder="1" applyAlignment="1">
      <alignment horizontal="center" vertical="center"/>
    </xf>
    <xf numFmtId="0" fontId="9" fillId="9" borderId="13" xfId="0" applyFont="1" applyFill="1" applyBorder="1" applyAlignment="1">
      <alignment horizontal="center" vertical="center"/>
    </xf>
    <xf numFmtId="0" fontId="9" fillId="9" borderId="11" xfId="0" applyFont="1" applyFill="1" applyBorder="1" applyAlignment="1">
      <alignment horizontal="center" vertical="center" wrapText="1"/>
    </xf>
    <xf numFmtId="0" fontId="9" fillId="9" borderId="57" xfId="0" applyFont="1" applyFill="1" applyBorder="1" applyAlignment="1">
      <alignment horizontal="center" vertical="center" wrapText="1"/>
    </xf>
    <xf numFmtId="0" fontId="9" fillId="9" borderId="83"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25" xfId="0" applyFont="1" applyFill="1" applyBorder="1" applyAlignment="1">
      <alignment horizontal="center" vertical="center"/>
    </xf>
    <xf numFmtId="0" fontId="9" fillId="9" borderId="26"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71" xfId="0" applyFont="1" applyFill="1" applyBorder="1" applyAlignment="1">
      <alignment horizontal="center" vertical="center"/>
    </xf>
    <xf numFmtId="0" fontId="9" fillId="9" borderId="72" xfId="0" applyFont="1" applyFill="1" applyBorder="1" applyAlignment="1">
      <alignment horizontal="center" vertical="center" wrapText="1"/>
    </xf>
    <xf numFmtId="0" fontId="9" fillId="8" borderId="9" xfId="0" applyFont="1" applyFill="1" applyBorder="1" applyAlignment="1">
      <alignment horizontal="center" vertical="center"/>
    </xf>
    <xf numFmtId="0" fontId="9" fillId="8" borderId="56" xfId="0" applyFont="1" applyFill="1" applyBorder="1" applyAlignment="1">
      <alignment horizontal="center" vertical="center"/>
    </xf>
    <xf numFmtId="0" fontId="9" fillId="8" borderId="13" xfId="0" applyFont="1" applyFill="1" applyBorder="1" applyAlignment="1">
      <alignment horizontal="center" vertical="center"/>
    </xf>
    <xf numFmtId="0" fontId="9" fillId="8" borderId="11" xfId="0" applyFont="1" applyFill="1" applyBorder="1" applyAlignment="1">
      <alignment horizontal="center" vertical="center" wrapText="1"/>
    </xf>
    <xf numFmtId="0" fontId="9" fillId="8" borderId="57"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18" fillId="14" borderId="21" xfId="0" applyFont="1" applyFill="1" applyBorder="1" applyAlignment="1">
      <alignment horizontal="left" vertical="center" wrapText="1"/>
    </xf>
    <xf numFmtId="0" fontId="18" fillId="14" borderId="22" xfId="0" applyFont="1" applyFill="1" applyBorder="1" applyAlignment="1">
      <alignment horizontal="left" vertical="center" wrapText="1"/>
    </xf>
    <xf numFmtId="0" fontId="9" fillId="14" borderId="2" xfId="0" applyFont="1" applyFill="1" applyBorder="1" applyAlignment="1">
      <alignment horizontal="center" vertical="center"/>
    </xf>
    <xf numFmtId="0" fontId="9" fillId="14" borderId="25" xfId="0" applyFont="1" applyFill="1" applyBorder="1" applyAlignment="1">
      <alignment horizontal="center" vertical="center"/>
    </xf>
    <xf numFmtId="0" fontId="9" fillId="14" borderId="47" xfId="0" applyFont="1" applyFill="1" applyBorder="1" applyAlignment="1">
      <alignment horizontal="center" vertical="center"/>
    </xf>
    <xf numFmtId="0" fontId="9" fillId="14" borderId="3" xfId="0" applyFont="1" applyFill="1" applyBorder="1" applyAlignment="1">
      <alignment horizontal="center" vertical="center" wrapText="1"/>
    </xf>
    <xf numFmtId="0" fontId="9" fillId="14" borderId="26" xfId="0" applyFont="1" applyFill="1" applyBorder="1" applyAlignment="1">
      <alignment horizontal="center" vertical="center" wrapText="1"/>
    </xf>
    <xf numFmtId="0" fontId="9" fillId="14" borderId="48" xfId="0" applyFont="1" applyFill="1" applyBorder="1" applyAlignment="1">
      <alignment horizontal="center" vertical="center" wrapText="1"/>
    </xf>
    <xf numFmtId="0" fontId="9" fillId="9" borderId="2" xfId="0" applyFont="1" applyFill="1" applyBorder="1" applyAlignment="1">
      <alignment horizontal="center" vertical="center"/>
    </xf>
    <xf numFmtId="0" fontId="9" fillId="9" borderId="47" xfId="0" applyFont="1" applyFill="1" applyBorder="1" applyAlignment="1">
      <alignment horizontal="center" vertical="center"/>
    </xf>
    <xf numFmtId="0" fontId="9" fillId="9" borderId="48" xfId="0" applyFont="1" applyFill="1" applyBorder="1" applyAlignment="1">
      <alignment horizontal="center" vertical="center" wrapText="1"/>
    </xf>
    <xf numFmtId="0" fontId="9" fillId="13" borderId="9" xfId="0" applyFont="1" applyFill="1" applyBorder="1" applyAlignment="1">
      <alignment horizontal="center" vertical="center"/>
    </xf>
    <xf numFmtId="0" fontId="9" fillId="13" borderId="56" xfId="0" applyFont="1" applyFill="1" applyBorder="1" applyAlignment="1">
      <alignment horizontal="center" vertical="center"/>
    </xf>
    <xf numFmtId="0" fontId="9" fillId="13" borderId="13" xfId="0" applyFont="1" applyFill="1" applyBorder="1" applyAlignment="1">
      <alignment horizontal="center" vertical="center"/>
    </xf>
    <xf numFmtId="0" fontId="9" fillId="13" borderId="11" xfId="0" applyFont="1" applyFill="1" applyBorder="1" applyAlignment="1">
      <alignment horizontal="center" vertical="center" wrapText="1"/>
    </xf>
    <xf numFmtId="0" fontId="9" fillId="13" borderId="57" xfId="0" applyFont="1" applyFill="1" applyBorder="1" applyAlignment="1">
      <alignment horizontal="center" vertical="center" wrapText="1"/>
    </xf>
    <xf numFmtId="0" fontId="9" fillId="13" borderId="14" xfId="0" applyFont="1" applyFill="1" applyBorder="1" applyAlignment="1">
      <alignment horizontal="center" vertical="center" wrapText="1"/>
    </xf>
    <xf numFmtId="0" fontId="9" fillId="8" borderId="2" xfId="0" applyFont="1" applyFill="1" applyBorder="1" applyAlignment="1">
      <alignment horizontal="center" vertical="center"/>
    </xf>
    <xf numFmtId="0" fontId="9" fillId="8" borderId="25" xfId="0" applyFont="1" applyFill="1" applyBorder="1" applyAlignment="1">
      <alignment horizontal="center" vertical="center"/>
    </xf>
    <xf numFmtId="0" fontId="9" fillId="8" borderId="71" xfId="0" applyFont="1" applyFill="1" applyBorder="1" applyAlignment="1">
      <alignment horizontal="center" vertical="center"/>
    </xf>
    <xf numFmtId="0" fontId="9" fillId="8" borderId="72" xfId="0" applyFont="1" applyFill="1" applyBorder="1" applyAlignment="1">
      <alignment horizontal="center" vertical="center" wrapText="1"/>
    </xf>
    <xf numFmtId="0" fontId="9" fillId="13" borderId="2" xfId="0" applyFont="1" applyFill="1" applyBorder="1" applyAlignment="1">
      <alignment horizontal="center" vertical="center"/>
    </xf>
    <xf numFmtId="0" fontId="9" fillId="13" borderId="47" xfId="0" applyFont="1" applyFill="1" applyBorder="1" applyAlignment="1">
      <alignment horizontal="center" vertical="center"/>
    </xf>
    <xf numFmtId="0" fontId="9" fillId="13" borderId="3" xfId="0" applyFont="1" applyFill="1" applyBorder="1" applyAlignment="1">
      <alignment horizontal="center" vertical="center" wrapText="1"/>
    </xf>
    <xf numFmtId="0" fontId="9" fillId="13" borderId="48" xfId="0" applyFont="1" applyFill="1" applyBorder="1" applyAlignment="1">
      <alignment horizontal="center" vertical="center" wrapText="1"/>
    </xf>
    <xf numFmtId="0" fontId="9" fillId="12" borderId="9" xfId="0" applyFont="1" applyFill="1" applyBorder="1" applyAlignment="1">
      <alignment horizontal="center" vertical="center"/>
    </xf>
    <xf numFmtId="0" fontId="9" fillId="12" borderId="13" xfId="0" applyFont="1" applyFill="1" applyBorder="1" applyAlignment="1">
      <alignment horizontal="center" vertical="center"/>
    </xf>
    <xf numFmtId="0" fontId="9" fillId="12" borderId="11" xfId="0" applyFont="1" applyFill="1" applyBorder="1" applyAlignment="1">
      <alignment horizontal="center" vertical="center" wrapText="1"/>
    </xf>
    <xf numFmtId="0" fontId="9" fillId="12" borderId="14" xfId="0" applyFont="1" applyFill="1" applyBorder="1" applyAlignment="1">
      <alignment horizontal="center" vertical="center" wrapText="1"/>
    </xf>
    <xf numFmtId="0" fontId="9" fillId="12" borderId="56" xfId="0" applyFont="1" applyFill="1" applyBorder="1" applyAlignment="1">
      <alignment horizontal="center" vertical="center"/>
    </xf>
    <xf numFmtId="0" fontId="9" fillId="12" borderId="57" xfId="0" applyFont="1" applyFill="1" applyBorder="1" applyAlignment="1">
      <alignment horizontal="center" vertical="center" wrapText="1"/>
    </xf>
    <xf numFmtId="0" fontId="9" fillId="11" borderId="9" xfId="0" applyFont="1" applyFill="1" applyBorder="1" applyAlignment="1">
      <alignment horizontal="center" vertical="center"/>
    </xf>
    <xf numFmtId="0" fontId="9" fillId="11" borderId="56" xfId="0" applyFont="1" applyFill="1" applyBorder="1" applyAlignment="1">
      <alignment horizontal="center" vertical="center"/>
    </xf>
    <xf numFmtId="0" fontId="9" fillId="11" borderId="13" xfId="0" applyFont="1" applyFill="1" applyBorder="1" applyAlignment="1">
      <alignment horizontal="center" vertical="center"/>
    </xf>
    <xf numFmtId="0" fontId="9" fillId="11" borderId="11" xfId="0" applyFont="1" applyFill="1" applyBorder="1" applyAlignment="1">
      <alignment horizontal="center" vertical="center" wrapText="1"/>
    </xf>
    <xf numFmtId="0" fontId="9" fillId="11" borderId="57" xfId="0" applyFont="1" applyFill="1" applyBorder="1" applyAlignment="1">
      <alignment horizontal="center" vertical="center" wrapText="1"/>
    </xf>
    <xf numFmtId="0" fontId="9" fillId="11" borderId="14" xfId="0" applyFont="1" applyFill="1" applyBorder="1" applyAlignment="1">
      <alignment horizontal="center" vertical="center" wrapText="1"/>
    </xf>
    <xf numFmtId="0" fontId="9" fillId="12" borderId="2" xfId="0" applyFont="1" applyFill="1" applyBorder="1" applyAlignment="1">
      <alignment horizontal="center" vertical="center"/>
    </xf>
    <xf numFmtId="0" fontId="9" fillId="12" borderId="25" xfId="0" applyFont="1" applyFill="1" applyBorder="1" applyAlignment="1">
      <alignment horizontal="center" vertical="center"/>
    </xf>
    <xf numFmtId="0" fontId="9" fillId="12" borderId="47" xfId="0" applyFont="1" applyFill="1" applyBorder="1" applyAlignment="1">
      <alignment horizontal="center" vertical="center"/>
    </xf>
    <xf numFmtId="0" fontId="9" fillId="12" borderId="3" xfId="0" applyFont="1" applyFill="1" applyBorder="1" applyAlignment="1">
      <alignment horizontal="center" vertical="center"/>
    </xf>
    <xf numFmtId="0" fontId="9" fillId="12" borderId="26" xfId="0" applyFont="1" applyFill="1" applyBorder="1" applyAlignment="1">
      <alignment horizontal="center" vertical="center"/>
    </xf>
    <xf numFmtId="0" fontId="9" fillId="12" borderId="48" xfId="0" applyFont="1" applyFill="1" applyBorder="1" applyAlignment="1">
      <alignment horizontal="center" vertical="center"/>
    </xf>
    <xf numFmtId="0" fontId="9" fillId="10" borderId="9" xfId="0" applyFont="1" applyFill="1" applyBorder="1" applyAlignment="1">
      <alignment horizontal="center" vertical="center"/>
    </xf>
    <xf numFmtId="0" fontId="9" fillId="10" borderId="13" xfId="0" applyFont="1" applyFill="1" applyBorder="1" applyAlignment="1">
      <alignment horizontal="center" vertical="center"/>
    </xf>
    <xf numFmtId="0" fontId="9" fillId="10" borderId="11" xfId="0" applyFont="1" applyFill="1" applyBorder="1" applyAlignment="1">
      <alignment horizontal="left" vertical="center" wrapText="1"/>
    </xf>
    <xf numFmtId="0" fontId="9" fillId="10" borderId="14" xfId="0" applyFont="1" applyFill="1" applyBorder="1" applyAlignment="1">
      <alignment horizontal="left" vertical="center" wrapText="1"/>
    </xf>
    <xf numFmtId="0" fontId="9" fillId="10" borderId="56" xfId="0" applyFont="1" applyFill="1" applyBorder="1" applyAlignment="1">
      <alignment horizontal="center" vertical="center"/>
    </xf>
    <xf numFmtId="0" fontId="9" fillId="10" borderId="57" xfId="0" applyFont="1" applyFill="1" applyBorder="1" applyAlignment="1">
      <alignment horizontal="left" vertical="center" wrapText="1"/>
    </xf>
    <xf numFmtId="0" fontId="9" fillId="8" borderId="47" xfId="0" applyFont="1" applyFill="1" applyBorder="1" applyAlignment="1">
      <alignment horizontal="center" vertical="center"/>
    </xf>
    <xf numFmtId="0" fontId="12" fillId="8" borderId="3" xfId="0" applyFont="1" applyFill="1" applyBorder="1" applyAlignment="1">
      <alignment horizontal="left" vertical="center" wrapText="1"/>
    </xf>
    <xf numFmtId="0" fontId="12" fillId="8" borderId="26" xfId="0" applyFont="1" applyFill="1" applyBorder="1" applyAlignment="1">
      <alignment horizontal="left" vertical="center" wrapText="1"/>
    </xf>
    <xf numFmtId="0" fontId="12" fillId="8" borderId="48" xfId="0" applyFont="1" applyFill="1" applyBorder="1" applyAlignment="1">
      <alignment horizontal="left" vertical="center" wrapText="1"/>
    </xf>
    <xf numFmtId="0" fontId="9" fillId="8" borderId="11" xfId="0" applyFont="1" applyFill="1" applyBorder="1" applyAlignment="1">
      <alignment horizontal="left" vertical="center" wrapText="1"/>
    </xf>
    <xf numFmtId="0" fontId="9" fillId="8" borderId="57" xfId="0" applyFont="1" applyFill="1" applyBorder="1" applyAlignment="1">
      <alignment horizontal="left" vertical="center" wrapText="1"/>
    </xf>
    <xf numFmtId="0" fontId="9" fillId="8" borderId="14" xfId="0" applyFont="1" applyFill="1" applyBorder="1" applyAlignment="1">
      <alignment horizontal="left" vertical="center" wrapText="1"/>
    </xf>
    <xf numFmtId="0" fontId="11" fillId="10" borderId="21" xfId="0" applyFont="1" applyFill="1" applyBorder="1" applyAlignment="1">
      <alignment horizontal="center" vertical="center"/>
    </xf>
    <xf numFmtId="0" fontId="11" fillId="10" borderId="22" xfId="0" applyFont="1" applyFill="1" applyBorder="1" applyAlignment="1">
      <alignment horizontal="center" vertical="center"/>
    </xf>
    <xf numFmtId="0" fontId="11" fillId="10" borderId="23" xfId="0" applyFont="1" applyFill="1" applyBorder="1" applyAlignment="1">
      <alignment horizontal="center" vertical="center"/>
    </xf>
    <xf numFmtId="0" fontId="9" fillId="4" borderId="9" xfId="0" applyFont="1" applyFill="1" applyBorder="1" applyAlignment="1">
      <alignment horizontal="center"/>
    </xf>
    <xf numFmtId="0" fontId="9" fillId="4" borderId="10" xfId="0" applyFont="1" applyFill="1" applyBorder="1" applyAlignment="1">
      <alignment horizontal="center"/>
    </xf>
    <xf numFmtId="0" fontId="9" fillId="4" borderId="11" xfId="0" applyFont="1" applyFill="1" applyBorder="1" applyAlignment="1">
      <alignment horizontal="center"/>
    </xf>
    <xf numFmtId="0" fontId="11" fillId="8" borderId="21" xfId="0" applyFont="1" applyFill="1" applyBorder="1" applyAlignment="1">
      <alignment horizontal="center" vertical="center"/>
    </xf>
    <xf numFmtId="0" fontId="11" fillId="8" borderId="22" xfId="0" applyFont="1" applyFill="1" applyBorder="1" applyAlignment="1">
      <alignment horizontal="center" vertical="center"/>
    </xf>
    <xf numFmtId="0" fontId="11" fillId="8" borderId="23" xfId="0" applyFont="1" applyFill="1" applyBorder="1" applyAlignment="1">
      <alignment horizontal="center" vertical="center"/>
    </xf>
    <xf numFmtId="0" fontId="12" fillId="8" borderId="11" xfId="0" applyFont="1" applyFill="1" applyBorder="1" applyAlignment="1">
      <alignment horizontal="center" vertical="center" wrapText="1"/>
    </xf>
    <xf numFmtId="0" fontId="12" fillId="8" borderId="26"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 fillId="2" borderId="0" xfId="0" applyFont="1" applyFill="1" applyAlignment="1">
      <alignment horizontal="center" vertical="center"/>
    </xf>
    <xf numFmtId="0" fontId="9" fillId="4" borderId="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5" xfId="0" applyFont="1" applyFill="1" applyBorder="1" applyAlignment="1">
      <alignment horizontal="center"/>
    </xf>
    <xf numFmtId="0" fontId="9" fillId="4" borderId="6" xfId="0" applyFont="1" applyFill="1" applyBorder="1" applyAlignment="1">
      <alignment horizontal="center"/>
    </xf>
    <xf numFmtId="0" fontId="9" fillId="4" borderId="7" xfId="0" applyFont="1" applyFill="1" applyBorder="1" applyAlignment="1">
      <alignment horizontal="center"/>
    </xf>
    <xf numFmtId="0" fontId="9" fillId="4" borderId="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8" xfId="0" applyFont="1" applyFill="1" applyBorder="1" applyAlignment="1">
      <alignment horizontal="center" vertical="center"/>
    </xf>
    <xf numFmtId="0" fontId="9"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15"/>
          <c:dPt>
            <c:idx val="0"/>
            <c:bubble3D val="0"/>
            <c:spPr>
              <a:solidFill>
                <a:srgbClr val="FF0000"/>
              </a:solidFill>
            </c:spPr>
            <c:extLst>
              <c:ext xmlns:c16="http://schemas.microsoft.com/office/drawing/2014/chart" uri="{C3380CC4-5D6E-409C-BE32-E72D297353CC}">
                <c16:uniqueId val="{00000001-5CA7-488A-84DF-73425814513B}"/>
              </c:ext>
            </c:extLst>
          </c:dPt>
          <c:dPt>
            <c:idx val="1"/>
            <c:bubble3D val="0"/>
            <c:spPr>
              <a:solidFill>
                <a:srgbClr val="FFC000"/>
              </a:solidFill>
            </c:spPr>
            <c:extLst>
              <c:ext xmlns:c16="http://schemas.microsoft.com/office/drawing/2014/chart" uri="{C3380CC4-5D6E-409C-BE32-E72D297353CC}">
                <c16:uniqueId val="{00000003-5CA7-488A-84DF-73425814513B}"/>
              </c:ext>
            </c:extLst>
          </c:dPt>
          <c:dPt>
            <c:idx val="2"/>
            <c:bubble3D val="0"/>
            <c:spPr>
              <a:solidFill>
                <a:srgbClr val="92D050"/>
              </a:solidFill>
            </c:spPr>
            <c:extLst>
              <c:ext xmlns:c16="http://schemas.microsoft.com/office/drawing/2014/chart" uri="{C3380CC4-5D6E-409C-BE32-E72D297353CC}">
                <c16:uniqueId val="{00000005-5CA7-488A-84DF-73425814513B}"/>
              </c:ext>
            </c:extLst>
          </c:dPt>
          <c:val>
            <c:numRef>
              <c:f>'Rapport d''Audit ARS 1000'!$F$245:$H$245</c:f>
              <c:numCache>
                <c:formatCode>General</c:formatCode>
                <c:ptCount val="3"/>
                <c:pt idx="0">
                  <c:v>112</c:v>
                </c:pt>
                <c:pt idx="1">
                  <c:v>24</c:v>
                </c:pt>
                <c:pt idx="2">
                  <c:v>73</c:v>
                </c:pt>
              </c:numCache>
            </c:numRef>
          </c:val>
          <c:extLst>
            <c:ext xmlns:c16="http://schemas.microsoft.com/office/drawing/2014/chart" uri="{C3380CC4-5D6E-409C-BE32-E72D297353CC}">
              <c16:uniqueId val="{00000006-5CA7-488A-84DF-73425814513B}"/>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91489004552397057"/>
          <c:y val="0.25373896444762589"/>
          <c:w val="6.1921497100997924E-2"/>
          <c:h val="0.4726516003681358"/>
        </c:manualLayout>
      </c:layout>
      <c:overlay val="0"/>
      <c:txPr>
        <a:bodyPr/>
        <a:lstStyle/>
        <a:p>
          <a:pPr rtl="0">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r>
              <a:rPr lang="en-US" sz="1200" b="1" u="sng"/>
              <a:t>Pourcentage</a:t>
            </a:r>
            <a:r>
              <a:rPr lang="en-US" sz="1200" b="1" u="sng" baseline="0"/>
              <a:t> de conformité aux exigences</a:t>
            </a:r>
            <a:endParaRPr lang="en-US" sz="1200" b="1" u="sng"/>
          </a:p>
        </c:rich>
      </c:tx>
      <c:overlay val="0"/>
      <c:spPr>
        <a:noFill/>
        <a:ln w="25400">
          <a:noFill/>
        </a:ln>
      </c:spPr>
    </c:title>
    <c:autoTitleDeleted val="0"/>
    <c:plotArea>
      <c:layout>
        <c:manualLayout>
          <c:layoutTarget val="inner"/>
          <c:xMode val="edge"/>
          <c:yMode val="edge"/>
          <c:x val="2.56879082721021E-2"/>
          <c:y val="0.17117085583836922"/>
          <c:w val="0.95981282056955142"/>
          <c:h val="0.66603920762878666"/>
        </c:manualLayout>
      </c:layout>
      <c:barChart>
        <c:barDir val="bar"/>
        <c:grouping val="clustered"/>
        <c:varyColors val="0"/>
        <c:ser>
          <c:idx val="0"/>
          <c:order val="0"/>
          <c:spPr>
            <a:solidFill>
              <a:srgbClr val="4F81BD"/>
            </a:solidFill>
            <a:ln w="25400">
              <a:noFill/>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D269-42EC-85AE-FCBBF74DA6D7}"/>
              </c:ext>
            </c:extLst>
          </c:dPt>
          <c:dPt>
            <c:idx val="1"/>
            <c:invertIfNegative val="0"/>
            <c:bubble3D val="0"/>
            <c:spPr>
              <a:solidFill>
                <a:srgbClr val="FFC000"/>
              </a:solidFill>
              <a:ln w="25400">
                <a:noFill/>
              </a:ln>
            </c:spPr>
            <c:extLst>
              <c:ext xmlns:c16="http://schemas.microsoft.com/office/drawing/2014/chart" uri="{C3380CC4-5D6E-409C-BE32-E72D297353CC}">
                <c16:uniqueId val="{00000003-D269-42EC-85AE-FCBBF74DA6D7}"/>
              </c:ext>
            </c:extLst>
          </c:dPt>
          <c:dPt>
            <c:idx val="2"/>
            <c:invertIfNegative val="0"/>
            <c:bubble3D val="0"/>
            <c:spPr>
              <a:solidFill>
                <a:srgbClr val="92D050"/>
              </a:solidFill>
              <a:ln w="25400">
                <a:noFill/>
              </a:ln>
            </c:spPr>
            <c:extLst>
              <c:ext xmlns:c16="http://schemas.microsoft.com/office/drawing/2014/chart" uri="{C3380CC4-5D6E-409C-BE32-E72D297353CC}">
                <c16:uniqueId val="{00000005-D269-42EC-85AE-FCBBF74DA6D7}"/>
              </c:ext>
            </c:extLst>
          </c:dPt>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'Rapport d''Audit ARS 1000'!$F$249:$H$249</c:f>
              <c:numCache>
                <c:formatCode>0%</c:formatCode>
                <c:ptCount val="3"/>
                <c:pt idx="0">
                  <c:v>0.53588516746411485</c:v>
                </c:pt>
                <c:pt idx="1">
                  <c:v>0.11483253588516747</c:v>
                </c:pt>
                <c:pt idx="2">
                  <c:v>0.34928229665071769</c:v>
                </c:pt>
              </c:numCache>
            </c:numRef>
          </c:val>
          <c:extLst>
            <c:ext xmlns:c16="http://schemas.microsoft.com/office/drawing/2014/chart" uri="{C3380CC4-5D6E-409C-BE32-E72D297353CC}">
              <c16:uniqueId val="{00000006-D269-42EC-85AE-FCBBF74DA6D7}"/>
            </c:ext>
          </c:extLst>
        </c:ser>
        <c:dLbls>
          <c:showLegendKey val="0"/>
          <c:showVal val="0"/>
          <c:showCatName val="0"/>
          <c:showSerName val="0"/>
          <c:showPercent val="0"/>
          <c:showBubbleSize val="0"/>
        </c:dLbls>
        <c:gapWidth val="182"/>
        <c:axId val="190945440"/>
        <c:axId val="1"/>
      </c:barChart>
      <c:catAx>
        <c:axId val="190945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94544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15"/>
          <c:val>
            <c:numRef>
              <c:f>'Plan d''actions'!#REF!</c:f>
              <c:numCache>
                <c:formatCode>General</c:formatCode>
                <c:ptCount val="1"/>
                <c:pt idx="0">
                  <c:v>1</c:v>
                </c:pt>
              </c:numCache>
            </c:numRef>
          </c:val>
          <c:extLst>
            <c:ext xmlns:c16="http://schemas.microsoft.com/office/drawing/2014/chart" uri="{C3380CC4-5D6E-409C-BE32-E72D297353CC}">
              <c16:uniqueId val="{00000006-6DD3-44A7-824F-DA252F18731C}"/>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91489004552397057"/>
          <c:y val="0.25373896444762589"/>
          <c:w val="6.1921497100997924E-2"/>
          <c:h val="0.4726516003681358"/>
        </c:manualLayout>
      </c:layout>
      <c:overlay val="0"/>
      <c:txPr>
        <a:bodyPr/>
        <a:lstStyle/>
        <a:p>
          <a:pPr rtl="0">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r>
              <a:rPr lang="en-US" sz="1200" b="1" u="sng"/>
              <a:t>Pourcentage</a:t>
            </a:r>
            <a:r>
              <a:rPr lang="en-US" sz="1200" b="1" u="sng" baseline="0"/>
              <a:t> de conformité aux exigences</a:t>
            </a:r>
            <a:endParaRPr lang="en-US" sz="1200" b="1" u="sng"/>
          </a:p>
        </c:rich>
      </c:tx>
      <c:overlay val="0"/>
      <c:spPr>
        <a:noFill/>
        <a:ln w="25400">
          <a:noFill/>
        </a:ln>
      </c:spPr>
    </c:title>
    <c:autoTitleDeleted val="0"/>
    <c:plotArea>
      <c:layout/>
      <c:barChart>
        <c:barDir val="bar"/>
        <c:grouping val="clustered"/>
        <c:varyColors val="0"/>
        <c:ser>
          <c:idx val="0"/>
          <c:order val="0"/>
          <c:invertIfNegative val="0"/>
          <c:val>
            <c:numRef>
              <c:f>'Plan d''actions'!#REF!</c:f>
              <c:numCache>
                <c:formatCode>General</c:formatCode>
                <c:ptCount val="1"/>
                <c:pt idx="0">
                  <c:v>1</c:v>
                </c:pt>
              </c:numCache>
            </c:numRef>
          </c:val>
          <c:extLst>
            <c:ext xmlns:c16="http://schemas.microsoft.com/office/drawing/2014/chart" uri="{C3380CC4-5D6E-409C-BE32-E72D297353CC}">
              <c16:uniqueId val="{00000006-899B-4E1C-BFF9-CDC14F1E627F}"/>
            </c:ext>
          </c:extLst>
        </c:ser>
        <c:dLbls>
          <c:showLegendKey val="0"/>
          <c:showVal val="0"/>
          <c:showCatName val="0"/>
          <c:showSerName val="0"/>
          <c:showPercent val="0"/>
          <c:showBubbleSize val="0"/>
        </c:dLbls>
        <c:gapWidth val="182"/>
        <c:axId val="190945440"/>
        <c:axId val="1"/>
      </c:barChart>
      <c:catAx>
        <c:axId val="190945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94544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1313656</xdr:colOff>
      <xdr:row>249</xdr:row>
      <xdr:rowOff>75804</xdr:rowOff>
    </xdr:from>
    <xdr:to>
      <xdr:col>8</xdr:col>
      <xdr:colOff>168671</xdr:colOff>
      <xdr:row>258</xdr:row>
      <xdr:rowOff>109141</xdr:rowOff>
    </xdr:to>
    <xdr:graphicFrame macro="">
      <xdr:nvGraphicFramePr>
        <xdr:cNvPr id="2" name="Graphique 1">
          <a:extLst>
            <a:ext uri="{FF2B5EF4-FFF2-40B4-BE49-F238E27FC236}">
              <a16:creationId xmlns:a16="http://schemas.microsoft.com/office/drawing/2014/main" id="{EF676641-6768-4EA2-BA86-CDED54C4E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7144</xdr:colOff>
      <xdr:row>258</xdr:row>
      <xdr:rowOff>128984</xdr:rowOff>
    </xdr:from>
    <xdr:to>
      <xdr:col>8</xdr:col>
      <xdr:colOff>2589609</xdr:colOff>
      <xdr:row>265</xdr:row>
      <xdr:rowOff>29765</xdr:rowOff>
    </xdr:to>
    <xdr:graphicFrame macro="">
      <xdr:nvGraphicFramePr>
        <xdr:cNvPr id="3" name="Graphique 1">
          <a:extLst>
            <a:ext uri="{FF2B5EF4-FFF2-40B4-BE49-F238E27FC236}">
              <a16:creationId xmlns:a16="http://schemas.microsoft.com/office/drawing/2014/main" id="{9556C01C-95E9-412F-AE93-B547D3F51F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539750</xdr:colOff>
      <xdr:row>250</xdr:row>
      <xdr:rowOff>6350</xdr:rowOff>
    </xdr:from>
    <xdr:to>
      <xdr:col>4</xdr:col>
      <xdr:colOff>0</xdr:colOff>
      <xdr:row>258</xdr:row>
      <xdr:rowOff>31750</xdr:rowOff>
    </xdr:to>
    <xdr:graphicFrame macro="">
      <xdr:nvGraphicFramePr>
        <xdr:cNvPr id="2" name="Graphique 1">
          <a:extLst>
            <a:ext uri="{FF2B5EF4-FFF2-40B4-BE49-F238E27FC236}">
              <a16:creationId xmlns:a16="http://schemas.microsoft.com/office/drawing/2014/main" id="{36F2B4A1-6E42-41AF-BC7D-427EB57B52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249</xdr:row>
      <xdr:rowOff>171450</xdr:rowOff>
    </xdr:from>
    <xdr:to>
      <xdr:col>10</xdr:col>
      <xdr:colOff>0</xdr:colOff>
      <xdr:row>258</xdr:row>
      <xdr:rowOff>25400</xdr:rowOff>
    </xdr:to>
    <xdr:graphicFrame macro="">
      <xdr:nvGraphicFramePr>
        <xdr:cNvPr id="3" name="Graphique 1">
          <a:extLst>
            <a:ext uri="{FF2B5EF4-FFF2-40B4-BE49-F238E27FC236}">
              <a16:creationId xmlns:a16="http://schemas.microsoft.com/office/drawing/2014/main" id="{D3BC5E48-21D6-45DB-9070-A6F1213A0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4"/>
  <sheetViews>
    <sheetView topLeftCell="D1" zoomScale="65" zoomScaleNormal="65" workbookViewId="0">
      <pane ySplit="22" topLeftCell="A239" activePane="bottomLeft" state="frozen"/>
      <selection pane="bottomLeft" activeCell="J238" sqref="J238"/>
    </sheetView>
  </sheetViews>
  <sheetFormatPr baseColWidth="10" defaultRowHeight="14.5" x14ac:dyDescent="0.35"/>
  <cols>
    <col min="1" max="1" width="14.1796875" style="2" customWidth="1"/>
    <col min="2" max="2" width="8.453125" style="2" customWidth="1"/>
    <col min="3" max="3" width="22.7265625" style="2" customWidth="1"/>
    <col min="4" max="4" width="49.453125" style="2" customWidth="1"/>
    <col min="5" max="5" width="53.81640625" style="2" customWidth="1"/>
    <col min="6" max="8" width="9" style="2" customWidth="1"/>
    <col min="9" max="9" width="53.54296875" style="2" customWidth="1"/>
    <col min="10" max="10" width="38.453125" style="2" customWidth="1"/>
    <col min="11" max="11" width="30.54296875" style="2" customWidth="1"/>
    <col min="12" max="12" width="18.26953125" style="2" customWidth="1"/>
    <col min="13" max="24" width="7.453125" style="2" customWidth="1"/>
    <col min="25" max="262" width="10.81640625" style="2"/>
    <col min="263" max="263" width="6.453125" style="2" customWidth="1"/>
    <col min="264" max="264" width="8.453125" style="2" customWidth="1"/>
    <col min="265" max="265" width="22.7265625" style="2" customWidth="1"/>
    <col min="266" max="266" width="40.1796875" style="2" customWidth="1"/>
    <col min="267" max="269" width="7.7265625" style="2" customWidth="1"/>
    <col min="270" max="270" width="38.26953125" style="2" customWidth="1"/>
    <col min="271" max="271" width="28.7265625" style="2" customWidth="1"/>
    <col min="272" max="272" width="15" style="2" customWidth="1"/>
    <col min="273" max="280" width="2.7265625" style="2" customWidth="1"/>
    <col min="281" max="518" width="10.81640625" style="2"/>
    <col min="519" max="519" width="6.453125" style="2" customWidth="1"/>
    <col min="520" max="520" width="8.453125" style="2" customWidth="1"/>
    <col min="521" max="521" width="22.7265625" style="2" customWidth="1"/>
    <col min="522" max="522" width="40.1796875" style="2" customWidth="1"/>
    <col min="523" max="525" width="7.7265625" style="2" customWidth="1"/>
    <col min="526" max="526" width="38.26953125" style="2" customWidth="1"/>
    <col min="527" max="527" width="28.7265625" style="2" customWidth="1"/>
    <col min="528" max="528" width="15" style="2" customWidth="1"/>
    <col min="529" max="536" width="2.7265625" style="2" customWidth="1"/>
    <col min="537" max="774" width="10.81640625" style="2"/>
    <col min="775" max="775" width="6.453125" style="2" customWidth="1"/>
    <col min="776" max="776" width="8.453125" style="2" customWidth="1"/>
    <col min="777" max="777" width="22.7265625" style="2" customWidth="1"/>
    <col min="778" max="778" width="40.1796875" style="2" customWidth="1"/>
    <col min="779" max="781" width="7.7265625" style="2" customWidth="1"/>
    <col min="782" max="782" width="38.26953125" style="2" customWidth="1"/>
    <col min="783" max="783" width="28.7265625" style="2" customWidth="1"/>
    <col min="784" max="784" width="15" style="2" customWidth="1"/>
    <col min="785" max="792" width="2.7265625" style="2" customWidth="1"/>
    <col min="793" max="1030" width="10.81640625" style="2"/>
    <col min="1031" max="1031" width="6.453125" style="2" customWidth="1"/>
    <col min="1032" max="1032" width="8.453125" style="2" customWidth="1"/>
    <col min="1033" max="1033" width="22.7265625" style="2" customWidth="1"/>
    <col min="1034" max="1034" width="40.1796875" style="2" customWidth="1"/>
    <col min="1035" max="1037" width="7.7265625" style="2" customWidth="1"/>
    <col min="1038" max="1038" width="38.26953125" style="2" customWidth="1"/>
    <col min="1039" max="1039" width="28.7265625" style="2" customWidth="1"/>
    <col min="1040" max="1040" width="15" style="2" customWidth="1"/>
    <col min="1041" max="1048" width="2.7265625" style="2" customWidth="1"/>
    <col min="1049" max="1286" width="10.81640625" style="2"/>
    <col min="1287" max="1287" width="6.453125" style="2" customWidth="1"/>
    <col min="1288" max="1288" width="8.453125" style="2" customWidth="1"/>
    <col min="1289" max="1289" width="22.7265625" style="2" customWidth="1"/>
    <col min="1290" max="1290" width="40.1796875" style="2" customWidth="1"/>
    <col min="1291" max="1293" width="7.7265625" style="2" customWidth="1"/>
    <col min="1294" max="1294" width="38.26953125" style="2" customWidth="1"/>
    <col min="1295" max="1295" width="28.7265625" style="2" customWidth="1"/>
    <col min="1296" max="1296" width="15" style="2" customWidth="1"/>
    <col min="1297" max="1304" width="2.7265625" style="2" customWidth="1"/>
    <col min="1305" max="1542" width="10.81640625" style="2"/>
    <col min="1543" max="1543" width="6.453125" style="2" customWidth="1"/>
    <col min="1544" max="1544" width="8.453125" style="2" customWidth="1"/>
    <col min="1545" max="1545" width="22.7265625" style="2" customWidth="1"/>
    <col min="1546" max="1546" width="40.1796875" style="2" customWidth="1"/>
    <col min="1547" max="1549" width="7.7265625" style="2" customWidth="1"/>
    <col min="1550" max="1550" width="38.26953125" style="2" customWidth="1"/>
    <col min="1551" max="1551" width="28.7265625" style="2" customWidth="1"/>
    <col min="1552" max="1552" width="15" style="2" customWidth="1"/>
    <col min="1553" max="1560" width="2.7265625" style="2" customWidth="1"/>
    <col min="1561" max="1798" width="10.81640625" style="2"/>
    <col min="1799" max="1799" width="6.453125" style="2" customWidth="1"/>
    <col min="1800" max="1800" width="8.453125" style="2" customWidth="1"/>
    <col min="1801" max="1801" width="22.7265625" style="2" customWidth="1"/>
    <col min="1802" max="1802" width="40.1796875" style="2" customWidth="1"/>
    <col min="1803" max="1805" width="7.7265625" style="2" customWidth="1"/>
    <col min="1806" max="1806" width="38.26953125" style="2" customWidth="1"/>
    <col min="1807" max="1807" width="28.7265625" style="2" customWidth="1"/>
    <col min="1808" max="1808" width="15" style="2" customWidth="1"/>
    <col min="1809" max="1816" width="2.7265625" style="2" customWidth="1"/>
    <col min="1817" max="2054" width="10.81640625" style="2"/>
    <col min="2055" max="2055" width="6.453125" style="2" customWidth="1"/>
    <col min="2056" max="2056" width="8.453125" style="2" customWidth="1"/>
    <col min="2057" max="2057" width="22.7265625" style="2" customWidth="1"/>
    <col min="2058" max="2058" width="40.1796875" style="2" customWidth="1"/>
    <col min="2059" max="2061" width="7.7265625" style="2" customWidth="1"/>
    <col min="2062" max="2062" width="38.26953125" style="2" customWidth="1"/>
    <col min="2063" max="2063" width="28.7265625" style="2" customWidth="1"/>
    <col min="2064" max="2064" width="15" style="2" customWidth="1"/>
    <col min="2065" max="2072" width="2.7265625" style="2" customWidth="1"/>
    <col min="2073" max="2310" width="10.81640625" style="2"/>
    <col min="2311" max="2311" width="6.453125" style="2" customWidth="1"/>
    <col min="2312" max="2312" width="8.453125" style="2" customWidth="1"/>
    <col min="2313" max="2313" width="22.7265625" style="2" customWidth="1"/>
    <col min="2314" max="2314" width="40.1796875" style="2" customWidth="1"/>
    <col min="2315" max="2317" width="7.7265625" style="2" customWidth="1"/>
    <col min="2318" max="2318" width="38.26953125" style="2" customWidth="1"/>
    <col min="2319" max="2319" width="28.7265625" style="2" customWidth="1"/>
    <col min="2320" max="2320" width="15" style="2" customWidth="1"/>
    <col min="2321" max="2328" width="2.7265625" style="2" customWidth="1"/>
    <col min="2329" max="2566" width="10.81640625" style="2"/>
    <col min="2567" max="2567" width="6.453125" style="2" customWidth="1"/>
    <col min="2568" max="2568" width="8.453125" style="2" customWidth="1"/>
    <col min="2569" max="2569" width="22.7265625" style="2" customWidth="1"/>
    <col min="2570" max="2570" width="40.1796875" style="2" customWidth="1"/>
    <col min="2571" max="2573" width="7.7265625" style="2" customWidth="1"/>
    <col min="2574" max="2574" width="38.26953125" style="2" customWidth="1"/>
    <col min="2575" max="2575" width="28.7265625" style="2" customWidth="1"/>
    <col min="2576" max="2576" width="15" style="2" customWidth="1"/>
    <col min="2577" max="2584" width="2.7265625" style="2" customWidth="1"/>
    <col min="2585" max="2822" width="10.81640625" style="2"/>
    <col min="2823" max="2823" width="6.453125" style="2" customWidth="1"/>
    <col min="2824" max="2824" width="8.453125" style="2" customWidth="1"/>
    <col min="2825" max="2825" width="22.7265625" style="2" customWidth="1"/>
    <col min="2826" max="2826" width="40.1796875" style="2" customWidth="1"/>
    <col min="2827" max="2829" width="7.7265625" style="2" customWidth="1"/>
    <col min="2830" max="2830" width="38.26953125" style="2" customWidth="1"/>
    <col min="2831" max="2831" width="28.7265625" style="2" customWidth="1"/>
    <col min="2832" max="2832" width="15" style="2" customWidth="1"/>
    <col min="2833" max="2840" width="2.7265625" style="2" customWidth="1"/>
    <col min="2841" max="3078" width="10.81640625" style="2"/>
    <col min="3079" max="3079" width="6.453125" style="2" customWidth="1"/>
    <col min="3080" max="3080" width="8.453125" style="2" customWidth="1"/>
    <col min="3081" max="3081" width="22.7265625" style="2" customWidth="1"/>
    <col min="3082" max="3082" width="40.1796875" style="2" customWidth="1"/>
    <col min="3083" max="3085" width="7.7265625" style="2" customWidth="1"/>
    <col min="3086" max="3086" width="38.26953125" style="2" customWidth="1"/>
    <col min="3087" max="3087" width="28.7265625" style="2" customWidth="1"/>
    <col min="3088" max="3088" width="15" style="2" customWidth="1"/>
    <col min="3089" max="3096" width="2.7265625" style="2" customWidth="1"/>
    <col min="3097" max="3334" width="10.81640625" style="2"/>
    <col min="3335" max="3335" width="6.453125" style="2" customWidth="1"/>
    <col min="3336" max="3336" width="8.453125" style="2" customWidth="1"/>
    <col min="3337" max="3337" width="22.7265625" style="2" customWidth="1"/>
    <col min="3338" max="3338" width="40.1796875" style="2" customWidth="1"/>
    <col min="3339" max="3341" width="7.7265625" style="2" customWidth="1"/>
    <col min="3342" max="3342" width="38.26953125" style="2" customWidth="1"/>
    <col min="3343" max="3343" width="28.7265625" style="2" customWidth="1"/>
    <col min="3344" max="3344" width="15" style="2" customWidth="1"/>
    <col min="3345" max="3352" width="2.7265625" style="2" customWidth="1"/>
    <col min="3353" max="3590" width="10.81640625" style="2"/>
    <col min="3591" max="3591" width="6.453125" style="2" customWidth="1"/>
    <col min="3592" max="3592" width="8.453125" style="2" customWidth="1"/>
    <col min="3593" max="3593" width="22.7265625" style="2" customWidth="1"/>
    <col min="3594" max="3594" width="40.1796875" style="2" customWidth="1"/>
    <col min="3595" max="3597" width="7.7265625" style="2" customWidth="1"/>
    <col min="3598" max="3598" width="38.26953125" style="2" customWidth="1"/>
    <col min="3599" max="3599" width="28.7265625" style="2" customWidth="1"/>
    <col min="3600" max="3600" width="15" style="2" customWidth="1"/>
    <col min="3601" max="3608" width="2.7265625" style="2" customWidth="1"/>
    <col min="3609" max="3846" width="10.81640625" style="2"/>
    <col min="3847" max="3847" width="6.453125" style="2" customWidth="1"/>
    <col min="3848" max="3848" width="8.453125" style="2" customWidth="1"/>
    <col min="3849" max="3849" width="22.7265625" style="2" customWidth="1"/>
    <col min="3850" max="3850" width="40.1796875" style="2" customWidth="1"/>
    <col min="3851" max="3853" width="7.7265625" style="2" customWidth="1"/>
    <col min="3854" max="3854" width="38.26953125" style="2" customWidth="1"/>
    <col min="3855" max="3855" width="28.7265625" style="2" customWidth="1"/>
    <col min="3856" max="3856" width="15" style="2" customWidth="1"/>
    <col min="3857" max="3864" width="2.7265625" style="2" customWidth="1"/>
    <col min="3865" max="4102" width="10.81640625" style="2"/>
    <col min="4103" max="4103" width="6.453125" style="2" customWidth="1"/>
    <col min="4104" max="4104" width="8.453125" style="2" customWidth="1"/>
    <col min="4105" max="4105" width="22.7265625" style="2" customWidth="1"/>
    <col min="4106" max="4106" width="40.1796875" style="2" customWidth="1"/>
    <col min="4107" max="4109" width="7.7265625" style="2" customWidth="1"/>
    <col min="4110" max="4110" width="38.26953125" style="2" customWidth="1"/>
    <col min="4111" max="4111" width="28.7265625" style="2" customWidth="1"/>
    <col min="4112" max="4112" width="15" style="2" customWidth="1"/>
    <col min="4113" max="4120" width="2.7265625" style="2" customWidth="1"/>
    <col min="4121" max="4358" width="10.81640625" style="2"/>
    <col min="4359" max="4359" width="6.453125" style="2" customWidth="1"/>
    <col min="4360" max="4360" width="8.453125" style="2" customWidth="1"/>
    <col min="4361" max="4361" width="22.7265625" style="2" customWidth="1"/>
    <col min="4362" max="4362" width="40.1796875" style="2" customWidth="1"/>
    <col min="4363" max="4365" width="7.7265625" style="2" customWidth="1"/>
    <col min="4366" max="4366" width="38.26953125" style="2" customWidth="1"/>
    <col min="4367" max="4367" width="28.7265625" style="2" customWidth="1"/>
    <col min="4368" max="4368" width="15" style="2" customWidth="1"/>
    <col min="4369" max="4376" width="2.7265625" style="2" customWidth="1"/>
    <col min="4377" max="4614" width="10.81640625" style="2"/>
    <col min="4615" max="4615" width="6.453125" style="2" customWidth="1"/>
    <col min="4616" max="4616" width="8.453125" style="2" customWidth="1"/>
    <col min="4617" max="4617" width="22.7265625" style="2" customWidth="1"/>
    <col min="4618" max="4618" width="40.1796875" style="2" customWidth="1"/>
    <col min="4619" max="4621" width="7.7265625" style="2" customWidth="1"/>
    <col min="4622" max="4622" width="38.26953125" style="2" customWidth="1"/>
    <col min="4623" max="4623" width="28.7265625" style="2" customWidth="1"/>
    <col min="4624" max="4624" width="15" style="2" customWidth="1"/>
    <col min="4625" max="4632" width="2.7265625" style="2" customWidth="1"/>
    <col min="4633" max="4870" width="10.81640625" style="2"/>
    <col min="4871" max="4871" width="6.453125" style="2" customWidth="1"/>
    <col min="4872" max="4872" width="8.453125" style="2" customWidth="1"/>
    <col min="4873" max="4873" width="22.7265625" style="2" customWidth="1"/>
    <col min="4874" max="4874" width="40.1796875" style="2" customWidth="1"/>
    <col min="4875" max="4877" width="7.7265625" style="2" customWidth="1"/>
    <col min="4878" max="4878" width="38.26953125" style="2" customWidth="1"/>
    <col min="4879" max="4879" width="28.7265625" style="2" customWidth="1"/>
    <col min="4880" max="4880" width="15" style="2" customWidth="1"/>
    <col min="4881" max="4888" width="2.7265625" style="2" customWidth="1"/>
    <col min="4889" max="5126" width="10.81640625" style="2"/>
    <col min="5127" max="5127" width="6.453125" style="2" customWidth="1"/>
    <col min="5128" max="5128" width="8.453125" style="2" customWidth="1"/>
    <col min="5129" max="5129" width="22.7265625" style="2" customWidth="1"/>
    <col min="5130" max="5130" width="40.1796875" style="2" customWidth="1"/>
    <col min="5131" max="5133" width="7.7265625" style="2" customWidth="1"/>
    <col min="5134" max="5134" width="38.26953125" style="2" customWidth="1"/>
    <col min="5135" max="5135" width="28.7265625" style="2" customWidth="1"/>
    <col min="5136" max="5136" width="15" style="2" customWidth="1"/>
    <col min="5137" max="5144" width="2.7265625" style="2" customWidth="1"/>
    <col min="5145" max="5382" width="10.81640625" style="2"/>
    <col min="5383" max="5383" width="6.453125" style="2" customWidth="1"/>
    <col min="5384" max="5384" width="8.453125" style="2" customWidth="1"/>
    <col min="5385" max="5385" width="22.7265625" style="2" customWidth="1"/>
    <col min="5386" max="5386" width="40.1796875" style="2" customWidth="1"/>
    <col min="5387" max="5389" width="7.7265625" style="2" customWidth="1"/>
    <col min="5390" max="5390" width="38.26953125" style="2" customWidth="1"/>
    <col min="5391" max="5391" width="28.7265625" style="2" customWidth="1"/>
    <col min="5392" max="5392" width="15" style="2" customWidth="1"/>
    <col min="5393" max="5400" width="2.7265625" style="2" customWidth="1"/>
    <col min="5401" max="5638" width="10.81640625" style="2"/>
    <col min="5639" max="5639" width="6.453125" style="2" customWidth="1"/>
    <col min="5640" max="5640" width="8.453125" style="2" customWidth="1"/>
    <col min="5641" max="5641" width="22.7265625" style="2" customWidth="1"/>
    <col min="5642" max="5642" width="40.1796875" style="2" customWidth="1"/>
    <col min="5643" max="5645" width="7.7265625" style="2" customWidth="1"/>
    <col min="5646" max="5646" width="38.26953125" style="2" customWidth="1"/>
    <col min="5647" max="5647" width="28.7265625" style="2" customWidth="1"/>
    <col min="5648" max="5648" width="15" style="2" customWidth="1"/>
    <col min="5649" max="5656" width="2.7265625" style="2" customWidth="1"/>
    <col min="5657" max="5894" width="10.81640625" style="2"/>
    <col min="5895" max="5895" width="6.453125" style="2" customWidth="1"/>
    <col min="5896" max="5896" width="8.453125" style="2" customWidth="1"/>
    <col min="5897" max="5897" width="22.7265625" style="2" customWidth="1"/>
    <col min="5898" max="5898" width="40.1796875" style="2" customWidth="1"/>
    <col min="5899" max="5901" width="7.7265625" style="2" customWidth="1"/>
    <col min="5902" max="5902" width="38.26953125" style="2" customWidth="1"/>
    <col min="5903" max="5903" width="28.7265625" style="2" customWidth="1"/>
    <col min="5904" max="5904" width="15" style="2" customWidth="1"/>
    <col min="5905" max="5912" width="2.7265625" style="2" customWidth="1"/>
    <col min="5913" max="6150" width="10.81640625" style="2"/>
    <col min="6151" max="6151" width="6.453125" style="2" customWidth="1"/>
    <col min="6152" max="6152" width="8.453125" style="2" customWidth="1"/>
    <col min="6153" max="6153" width="22.7265625" style="2" customWidth="1"/>
    <col min="6154" max="6154" width="40.1796875" style="2" customWidth="1"/>
    <col min="6155" max="6157" width="7.7265625" style="2" customWidth="1"/>
    <col min="6158" max="6158" width="38.26953125" style="2" customWidth="1"/>
    <col min="6159" max="6159" width="28.7265625" style="2" customWidth="1"/>
    <col min="6160" max="6160" width="15" style="2" customWidth="1"/>
    <col min="6161" max="6168" width="2.7265625" style="2" customWidth="1"/>
    <col min="6169" max="6406" width="10.81640625" style="2"/>
    <col min="6407" max="6407" width="6.453125" style="2" customWidth="1"/>
    <col min="6408" max="6408" width="8.453125" style="2" customWidth="1"/>
    <col min="6409" max="6409" width="22.7265625" style="2" customWidth="1"/>
    <col min="6410" max="6410" width="40.1796875" style="2" customWidth="1"/>
    <col min="6411" max="6413" width="7.7265625" style="2" customWidth="1"/>
    <col min="6414" max="6414" width="38.26953125" style="2" customWidth="1"/>
    <col min="6415" max="6415" width="28.7265625" style="2" customWidth="1"/>
    <col min="6416" max="6416" width="15" style="2" customWidth="1"/>
    <col min="6417" max="6424" width="2.7265625" style="2" customWidth="1"/>
    <col min="6425" max="6662" width="10.81640625" style="2"/>
    <col min="6663" max="6663" width="6.453125" style="2" customWidth="1"/>
    <col min="6664" max="6664" width="8.453125" style="2" customWidth="1"/>
    <col min="6665" max="6665" width="22.7265625" style="2" customWidth="1"/>
    <col min="6666" max="6666" width="40.1796875" style="2" customWidth="1"/>
    <col min="6667" max="6669" width="7.7265625" style="2" customWidth="1"/>
    <col min="6670" max="6670" width="38.26953125" style="2" customWidth="1"/>
    <col min="6671" max="6671" width="28.7265625" style="2" customWidth="1"/>
    <col min="6672" max="6672" width="15" style="2" customWidth="1"/>
    <col min="6673" max="6680" width="2.7265625" style="2" customWidth="1"/>
    <col min="6681" max="6918" width="10.81640625" style="2"/>
    <col min="6919" max="6919" width="6.453125" style="2" customWidth="1"/>
    <col min="6920" max="6920" width="8.453125" style="2" customWidth="1"/>
    <col min="6921" max="6921" width="22.7265625" style="2" customWidth="1"/>
    <col min="6922" max="6922" width="40.1796875" style="2" customWidth="1"/>
    <col min="6923" max="6925" width="7.7265625" style="2" customWidth="1"/>
    <col min="6926" max="6926" width="38.26953125" style="2" customWidth="1"/>
    <col min="6927" max="6927" width="28.7265625" style="2" customWidth="1"/>
    <col min="6928" max="6928" width="15" style="2" customWidth="1"/>
    <col min="6929" max="6936" width="2.7265625" style="2" customWidth="1"/>
    <col min="6937" max="7174" width="10.81640625" style="2"/>
    <col min="7175" max="7175" width="6.453125" style="2" customWidth="1"/>
    <col min="7176" max="7176" width="8.453125" style="2" customWidth="1"/>
    <col min="7177" max="7177" width="22.7265625" style="2" customWidth="1"/>
    <col min="7178" max="7178" width="40.1796875" style="2" customWidth="1"/>
    <col min="7179" max="7181" width="7.7265625" style="2" customWidth="1"/>
    <col min="7182" max="7182" width="38.26953125" style="2" customWidth="1"/>
    <col min="7183" max="7183" width="28.7265625" style="2" customWidth="1"/>
    <col min="7184" max="7184" width="15" style="2" customWidth="1"/>
    <col min="7185" max="7192" width="2.7265625" style="2" customWidth="1"/>
    <col min="7193" max="7430" width="10.81640625" style="2"/>
    <col min="7431" max="7431" width="6.453125" style="2" customWidth="1"/>
    <col min="7432" max="7432" width="8.453125" style="2" customWidth="1"/>
    <col min="7433" max="7433" width="22.7265625" style="2" customWidth="1"/>
    <col min="7434" max="7434" width="40.1796875" style="2" customWidth="1"/>
    <col min="7435" max="7437" width="7.7265625" style="2" customWidth="1"/>
    <col min="7438" max="7438" width="38.26953125" style="2" customWidth="1"/>
    <col min="7439" max="7439" width="28.7265625" style="2" customWidth="1"/>
    <col min="7440" max="7440" width="15" style="2" customWidth="1"/>
    <col min="7441" max="7448" width="2.7265625" style="2" customWidth="1"/>
    <col min="7449" max="7686" width="10.81640625" style="2"/>
    <col min="7687" max="7687" width="6.453125" style="2" customWidth="1"/>
    <col min="7688" max="7688" width="8.453125" style="2" customWidth="1"/>
    <col min="7689" max="7689" width="22.7265625" style="2" customWidth="1"/>
    <col min="7690" max="7690" width="40.1796875" style="2" customWidth="1"/>
    <col min="7691" max="7693" width="7.7265625" style="2" customWidth="1"/>
    <col min="7694" max="7694" width="38.26953125" style="2" customWidth="1"/>
    <col min="7695" max="7695" width="28.7265625" style="2" customWidth="1"/>
    <col min="7696" max="7696" width="15" style="2" customWidth="1"/>
    <col min="7697" max="7704" width="2.7265625" style="2" customWidth="1"/>
    <col min="7705" max="7942" width="10.81640625" style="2"/>
    <col min="7943" max="7943" width="6.453125" style="2" customWidth="1"/>
    <col min="7944" max="7944" width="8.453125" style="2" customWidth="1"/>
    <col min="7945" max="7945" width="22.7265625" style="2" customWidth="1"/>
    <col min="7946" max="7946" width="40.1796875" style="2" customWidth="1"/>
    <col min="7947" max="7949" width="7.7265625" style="2" customWidth="1"/>
    <col min="7950" max="7950" width="38.26953125" style="2" customWidth="1"/>
    <col min="7951" max="7951" width="28.7265625" style="2" customWidth="1"/>
    <col min="7952" max="7952" width="15" style="2" customWidth="1"/>
    <col min="7953" max="7960" width="2.7265625" style="2" customWidth="1"/>
    <col min="7961" max="8198" width="10.81640625" style="2"/>
    <col min="8199" max="8199" width="6.453125" style="2" customWidth="1"/>
    <col min="8200" max="8200" width="8.453125" style="2" customWidth="1"/>
    <col min="8201" max="8201" width="22.7265625" style="2" customWidth="1"/>
    <col min="8202" max="8202" width="40.1796875" style="2" customWidth="1"/>
    <col min="8203" max="8205" width="7.7265625" style="2" customWidth="1"/>
    <col min="8206" max="8206" width="38.26953125" style="2" customWidth="1"/>
    <col min="8207" max="8207" width="28.7265625" style="2" customWidth="1"/>
    <col min="8208" max="8208" width="15" style="2" customWidth="1"/>
    <col min="8209" max="8216" width="2.7265625" style="2" customWidth="1"/>
    <col min="8217" max="8454" width="10.81640625" style="2"/>
    <col min="8455" max="8455" width="6.453125" style="2" customWidth="1"/>
    <col min="8456" max="8456" width="8.453125" style="2" customWidth="1"/>
    <col min="8457" max="8457" width="22.7265625" style="2" customWidth="1"/>
    <col min="8458" max="8458" width="40.1796875" style="2" customWidth="1"/>
    <col min="8459" max="8461" width="7.7265625" style="2" customWidth="1"/>
    <col min="8462" max="8462" width="38.26953125" style="2" customWidth="1"/>
    <col min="8463" max="8463" width="28.7265625" style="2" customWidth="1"/>
    <col min="8464" max="8464" width="15" style="2" customWidth="1"/>
    <col min="8465" max="8472" width="2.7265625" style="2" customWidth="1"/>
    <col min="8473" max="8710" width="10.81640625" style="2"/>
    <col min="8711" max="8711" width="6.453125" style="2" customWidth="1"/>
    <col min="8712" max="8712" width="8.453125" style="2" customWidth="1"/>
    <col min="8713" max="8713" width="22.7265625" style="2" customWidth="1"/>
    <col min="8714" max="8714" width="40.1796875" style="2" customWidth="1"/>
    <col min="8715" max="8717" width="7.7265625" style="2" customWidth="1"/>
    <col min="8718" max="8718" width="38.26953125" style="2" customWidth="1"/>
    <col min="8719" max="8719" width="28.7265625" style="2" customWidth="1"/>
    <col min="8720" max="8720" width="15" style="2" customWidth="1"/>
    <col min="8721" max="8728" width="2.7265625" style="2" customWidth="1"/>
    <col min="8729" max="8966" width="10.81640625" style="2"/>
    <col min="8967" max="8967" width="6.453125" style="2" customWidth="1"/>
    <col min="8968" max="8968" width="8.453125" style="2" customWidth="1"/>
    <col min="8969" max="8969" width="22.7265625" style="2" customWidth="1"/>
    <col min="8970" max="8970" width="40.1796875" style="2" customWidth="1"/>
    <col min="8971" max="8973" width="7.7265625" style="2" customWidth="1"/>
    <col min="8974" max="8974" width="38.26953125" style="2" customWidth="1"/>
    <col min="8975" max="8975" width="28.7265625" style="2" customWidth="1"/>
    <col min="8976" max="8976" width="15" style="2" customWidth="1"/>
    <col min="8977" max="8984" width="2.7265625" style="2" customWidth="1"/>
    <col min="8985" max="9222" width="10.81640625" style="2"/>
    <col min="9223" max="9223" width="6.453125" style="2" customWidth="1"/>
    <col min="9224" max="9224" width="8.453125" style="2" customWidth="1"/>
    <col min="9225" max="9225" width="22.7265625" style="2" customWidth="1"/>
    <col min="9226" max="9226" width="40.1796875" style="2" customWidth="1"/>
    <col min="9227" max="9229" width="7.7265625" style="2" customWidth="1"/>
    <col min="9230" max="9230" width="38.26953125" style="2" customWidth="1"/>
    <col min="9231" max="9231" width="28.7265625" style="2" customWidth="1"/>
    <col min="9232" max="9232" width="15" style="2" customWidth="1"/>
    <col min="9233" max="9240" width="2.7265625" style="2" customWidth="1"/>
    <col min="9241" max="9478" width="10.81640625" style="2"/>
    <col min="9479" max="9479" width="6.453125" style="2" customWidth="1"/>
    <col min="9480" max="9480" width="8.453125" style="2" customWidth="1"/>
    <col min="9481" max="9481" width="22.7265625" style="2" customWidth="1"/>
    <col min="9482" max="9482" width="40.1796875" style="2" customWidth="1"/>
    <col min="9483" max="9485" width="7.7265625" style="2" customWidth="1"/>
    <col min="9486" max="9486" width="38.26953125" style="2" customWidth="1"/>
    <col min="9487" max="9487" width="28.7265625" style="2" customWidth="1"/>
    <col min="9488" max="9488" width="15" style="2" customWidth="1"/>
    <col min="9489" max="9496" width="2.7265625" style="2" customWidth="1"/>
    <col min="9497" max="9734" width="10.81640625" style="2"/>
    <col min="9735" max="9735" width="6.453125" style="2" customWidth="1"/>
    <col min="9736" max="9736" width="8.453125" style="2" customWidth="1"/>
    <col min="9737" max="9737" width="22.7265625" style="2" customWidth="1"/>
    <col min="9738" max="9738" width="40.1796875" style="2" customWidth="1"/>
    <col min="9739" max="9741" width="7.7265625" style="2" customWidth="1"/>
    <col min="9742" max="9742" width="38.26953125" style="2" customWidth="1"/>
    <col min="9743" max="9743" width="28.7265625" style="2" customWidth="1"/>
    <col min="9744" max="9744" width="15" style="2" customWidth="1"/>
    <col min="9745" max="9752" width="2.7265625" style="2" customWidth="1"/>
    <col min="9753" max="9990" width="10.81640625" style="2"/>
    <col min="9991" max="9991" width="6.453125" style="2" customWidth="1"/>
    <col min="9992" max="9992" width="8.453125" style="2" customWidth="1"/>
    <col min="9993" max="9993" width="22.7265625" style="2" customWidth="1"/>
    <col min="9994" max="9994" width="40.1796875" style="2" customWidth="1"/>
    <col min="9995" max="9997" width="7.7265625" style="2" customWidth="1"/>
    <col min="9998" max="9998" width="38.26953125" style="2" customWidth="1"/>
    <col min="9999" max="9999" width="28.7265625" style="2" customWidth="1"/>
    <col min="10000" max="10000" width="15" style="2" customWidth="1"/>
    <col min="10001" max="10008" width="2.7265625" style="2" customWidth="1"/>
    <col min="10009" max="10246" width="10.81640625" style="2"/>
    <col min="10247" max="10247" width="6.453125" style="2" customWidth="1"/>
    <col min="10248" max="10248" width="8.453125" style="2" customWidth="1"/>
    <col min="10249" max="10249" width="22.7265625" style="2" customWidth="1"/>
    <col min="10250" max="10250" width="40.1796875" style="2" customWidth="1"/>
    <col min="10251" max="10253" width="7.7265625" style="2" customWidth="1"/>
    <col min="10254" max="10254" width="38.26953125" style="2" customWidth="1"/>
    <col min="10255" max="10255" width="28.7265625" style="2" customWidth="1"/>
    <col min="10256" max="10256" width="15" style="2" customWidth="1"/>
    <col min="10257" max="10264" width="2.7265625" style="2" customWidth="1"/>
    <col min="10265" max="10502" width="10.81640625" style="2"/>
    <col min="10503" max="10503" width="6.453125" style="2" customWidth="1"/>
    <col min="10504" max="10504" width="8.453125" style="2" customWidth="1"/>
    <col min="10505" max="10505" width="22.7265625" style="2" customWidth="1"/>
    <col min="10506" max="10506" width="40.1796875" style="2" customWidth="1"/>
    <col min="10507" max="10509" width="7.7265625" style="2" customWidth="1"/>
    <col min="10510" max="10510" width="38.26953125" style="2" customWidth="1"/>
    <col min="10511" max="10511" width="28.7265625" style="2" customWidth="1"/>
    <col min="10512" max="10512" width="15" style="2" customWidth="1"/>
    <col min="10513" max="10520" width="2.7265625" style="2" customWidth="1"/>
    <col min="10521" max="10758" width="10.81640625" style="2"/>
    <col min="10759" max="10759" width="6.453125" style="2" customWidth="1"/>
    <col min="10760" max="10760" width="8.453125" style="2" customWidth="1"/>
    <col min="10761" max="10761" width="22.7265625" style="2" customWidth="1"/>
    <col min="10762" max="10762" width="40.1796875" style="2" customWidth="1"/>
    <col min="10763" max="10765" width="7.7265625" style="2" customWidth="1"/>
    <col min="10766" max="10766" width="38.26953125" style="2" customWidth="1"/>
    <col min="10767" max="10767" width="28.7265625" style="2" customWidth="1"/>
    <col min="10768" max="10768" width="15" style="2" customWidth="1"/>
    <col min="10769" max="10776" width="2.7265625" style="2" customWidth="1"/>
    <col min="10777" max="11014" width="10.81640625" style="2"/>
    <col min="11015" max="11015" width="6.453125" style="2" customWidth="1"/>
    <col min="11016" max="11016" width="8.453125" style="2" customWidth="1"/>
    <col min="11017" max="11017" width="22.7265625" style="2" customWidth="1"/>
    <col min="11018" max="11018" width="40.1796875" style="2" customWidth="1"/>
    <col min="11019" max="11021" width="7.7265625" style="2" customWidth="1"/>
    <col min="11022" max="11022" width="38.26953125" style="2" customWidth="1"/>
    <col min="11023" max="11023" width="28.7265625" style="2" customWidth="1"/>
    <col min="11024" max="11024" width="15" style="2" customWidth="1"/>
    <col min="11025" max="11032" width="2.7265625" style="2" customWidth="1"/>
    <col min="11033" max="11270" width="10.81640625" style="2"/>
    <col min="11271" max="11271" width="6.453125" style="2" customWidth="1"/>
    <col min="11272" max="11272" width="8.453125" style="2" customWidth="1"/>
    <col min="11273" max="11273" width="22.7265625" style="2" customWidth="1"/>
    <col min="11274" max="11274" width="40.1796875" style="2" customWidth="1"/>
    <col min="11275" max="11277" width="7.7265625" style="2" customWidth="1"/>
    <col min="11278" max="11278" width="38.26953125" style="2" customWidth="1"/>
    <col min="11279" max="11279" width="28.7265625" style="2" customWidth="1"/>
    <col min="11280" max="11280" width="15" style="2" customWidth="1"/>
    <col min="11281" max="11288" width="2.7265625" style="2" customWidth="1"/>
    <col min="11289" max="11526" width="10.81640625" style="2"/>
    <col min="11527" max="11527" width="6.453125" style="2" customWidth="1"/>
    <col min="11528" max="11528" width="8.453125" style="2" customWidth="1"/>
    <col min="11529" max="11529" width="22.7265625" style="2" customWidth="1"/>
    <col min="11530" max="11530" width="40.1796875" style="2" customWidth="1"/>
    <col min="11531" max="11533" width="7.7265625" style="2" customWidth="1"/>
    <col min="11534" max="11534" width="38.26953125" style="2" customWidth="1"/>
    <col min="11535" max="11535" width="28.7265625" style="2" customWidth="1"/>
    <col min="11536" max="11536" width="15" style="2" customWidth="1"/>
    <col min="11537" max="11544" width="2.7265625" style="2" customWidth="1"/>
    <col min="11545" max="11782" width="10.81640625" style="2"/>
    <col min="11783" max="11783" width="6.453125" style="2" customWidth="1"/>
    <col min="11784" max="11784" width="8.453125" style="2" customWidth="1"/>
    <col min="11785" max="11785" width="22.7265625" style="2" customWidth="1"/>
    <col min="11786" max="11786" width="40.1796875" style="2" customWidth="1"/>
    <col min="11787" max="11789" width="7.7265625" style="2" customWidth="1"/>
    <col min="11790" max="11790" width="38.26953125" style="2" customWidth="1"/>
    <col min="11791" max="11791" width="28.7265625" style="2" customWidth="1"/>
    <col min="11792" max="11792" width="15" style="2" customWidth="1"/>
    <col min="11793" max="11800" width="2.7265625" style="2" customWidth="1"/>
    <col min="11801" max="12038" width="10.81640625" style="2"/>
    <col min="12039" max="12039" width="6.453125" style="2" customWidth="1"/>
    <col min="12040" max="12040" width="8.453125" style="2" customWidth="1"/>
    <col min="12041" max="12041" width="22.7265625" style="2" customWidth="1"/>
    <col min="12042" max="12042" width="40.1796875" style="2" customWidth="1"/>
    <col min="12043" max="12045" width="7.7265625" style="2" customWidth="1"/>
    <col min="12046" max="12046" width="38.26953125" style="2" customWidth="1"/>
    <col min="12047" max="12047" width="28.7265625" style="2" customWidth="1"/>
    <col min="12048" max="12048" width="15" style="2" customWidth="1"/>
    <col min="12049" max="12056" width="2.7265625" style="2" customWidth="1"/>
    <col min="12057" max="12294" width="10.81640625" style="2"/>
    <col min="12295" max="12295" width="6.453125" style="2" customWidth="1"/>
    <col min="12296" max="12296" width="8.453125" style="2" customWidth="1"/>
    <col min="12297" max="12297" width="22.7265625" style="2" customWidth="1"/>
    <col min="12298" max="12298" width="40.1796875" style="2" customWidth="1"/>
    <col min="12299" max="12301" width="7.7265625" style="2" customWidth="1"/>
    <col min="12302" max="12302" width="38.26953125" style="2" customWidth="1"/>
    <col min="12303" max="12303" width="28.7265625" style="2" customWidth="1"/>
    <col min="12304" max="12304" width="15" style="2" customWidth="1"/>
    <col min="12305" max="12312" width="2.7265625" style="2" customWidth="1"/>
    <col min="12313" max="12550" width="10.81640625" style="2"/>
    <col min="12551" max="12551" width="6.453125" style="2" customWidth="1"/>
    <col min="12552" max="12552" width="8.453125" style="2" customWidth="1"/>
    <col min="12553" max="12553" width="22.7265625" style="2" customWidth="1"/>
    <col min="12554" max="12554" width="40.1796875" style="2" customWidth="1"/>
    <col min="12555" max="12557" width="7.7265625" style="2" customWidth="1"/>
    <col min="12558" max="12558" width="38.26953125" style="2" customWidth="1"/>
    <col min="12559" max="12559" width="28.7265625" style="2" customWidth="1"/>
    <col min="12560" max="12560" width="15" style="2" customWidth="1"/>
    <col min="12561" max="12568" width="2.7265625" style="2" customWidth="1"/>
    <col min="12569" max="12806" width="10.81640625" style="2"/>
    <col min="12807" max="12807" width="6.453125" style="2" customWidth="1"/>
    <col min="12808" max="12808" width="8.453125" style="2" customWidth="1"/>
    <col min="12809" max="12809" width="22.7265625" style="2" customWidth="1"/>
    <col min="12810" max="12810" width="40.1796875" style="2" customWidth="1"/>
    <col min="12811" max="12813" width="7.7265625" style="2" customWidth="1"/>
    <col min="12814" max="12814" width="38.26953125" style="2" customWidth="1"/>
    <col min="12815" max="12815" width="28.7265625" style="2" customWidth="1"/>
    <col min="12816" max="12816" width="15" style="2" customWidth="1"/>
    <col min="12817" max="12824" width="2.7265625" style="2" customWidth="1"/>
    <col min="12825" max="13062" width="10.81640625" style="2"/>
    <col min="13063" max="13063" width="6.453125" style="2" customWidth="1"/>
    <col min="13064" max="13064" width="8.453125" style="2" customWidth="1"/>
    <col min="13065" max="13065" width="22.7265625" style="2" customWidth="1"/>
    <col min="13066" max="13066" width="40.1796875" style="2" customWidth="1"/>
    <col min="13067" max="13069" width="7.7265625" style="2" customWidth="1"/>
    <col min="13070" max="13070" width="38.26953125" style="2" customWidth="1"/>
    <col min="13071" max="13071" width="28.7265625" style="2" customWidth="1"/>
    <col min="13072" max="13072" width="15" style="2" customWidth="1"/>
    <col min="13073" max="13080" width="2.7265625" style="2" customWidth="1"/>
    <col min="13081" max="13318" width="10.81640625" style="2"/>
    <col min="13319" max="13319" width="6.453125" style="2" customWidth="1"/>
    <col min="13320" max="13320" width="8.453125" style="2" customWidth="1"/>
    <col min="13321" max="13321" width="22.7265625" style="2" customWidth="1"/>
    <col min="13322" max="13322" width="40.1796875" style="2" customWidth="1"/>
    <col min="13323" max="13325" width="7.7265625" style="2" customWidth="1"/>
    <col min="13326" max="13326" width="38.26953125" style="2" customWidth="1"/>
    <col min="13327" max="13327" width="28.7265625" style="2" customWidth="1"/>
    <col min="13328" max="13328" width="15" style="2" customWidth="1"/>
    <col min="13329" max="13336" width="2.7265625" style="2" customWidth="1"/>
    <col min="13337" max="13574" width="10.81640625" style="2"/>
    <col min="13575" max="13575" width="6.453125" style="2" customWidth="1"/>
    <col min="13576" max="13576" width="8.453125" style="2" customWidth="1"/>
    <col min="13577" max="13577" width="22.7265625" style="2" customWidth="1"/>
    <col min="13578" max="13578" width="40.1796875" style="2" customWidth="1"/>
    <col min="13579" max="13581" width="7.7265625" style="2" customWidth="1"/>
    <col min="13582" max="13582" width="38.26953125" style="2" customWidth="1"/>
    <col min="13583" max="13583" width="28.7265625" style="2" customWidth="1"/>
    <col min="13584" max="13584" width="15" style="2" customWidth="1"/>
    <col min="13585" max="13592" width="2.7265625" style="2" customWidth="1"/>
    <col min="13593" max="13830" width="10.81640625" style="2"/>
    <col min="13831" max="13831" width="6.453125" style="2" customWidth="1"/>
    <col min="13832" max="13832" width="8.453125" style="2" customWidth="1"/>
    <col min="13833" max="13833" width="22.7265625" style="2" customWidth="1"/>
    <col min="13834" max="13834" width="40.1796875" style="2" customWidth="1"/>
    <col min="13835" max="13837" width="7.7265625" style="2" customWidth="1"/>
    <col min="13838" max="13838" width="38.26953125" style="2" customWidth="1"/>
    <col min="13839" max="13839" width="28.7265625" style="2" customWidth="1"/>
    <col min="13840" max="13840" width="15" style="2" customWidth="1"/>
    <col min="13841" max="13848" width="2.7265625" style="2" customWidth="1"/>
    <col min="13849" max="14086" width="10.81640625" style="2"/>
    <col min="14087" max="14087" width="6.453125" style="2" customWidth="1"/>
    <col min="14088" max="14088" width="8.453125" style="2" customWidth="1"/>
    <col min="14089" max="14089" width="22.7265625" style="2" customWidth="1"/>
    <col min="14090" max="14090" width="40.1796875" style="2" customWidth="1"/>
    <col min="14091" max="14093" width="7.7265625" style="2" customWidth="1"/>
    <col min="14094" max="14094" width="38.26953125" style="2" customWidth="1"/>
    <col min="14095" max="14095" width="28.7265625" style="2" customWidth="1"/>
    <col min="14096" max="14096" width="15" style="2" customWidth="1"/>
    <col min="14097" max="14104" width="2.7265625" style="2" customWidth="1"/>
    <col min="14105" max="14342" width="10.81640625" style="2"/>
    <col min="14343" max="14343" width="6.453125" style="2" customWidth="1"/>
    <col min="14344" max="14344" width="8.453125" style="2" customWidth="1"/>
    <col min="14345" max="14345" width="22.7265625" style="2" customWidth="1"/>
    <col min="14346" max="14346" width="40.1796875" style="2" customWidth="1"/>
    <col min="14347" max="14349" width="7.7265625" style="2" customWidth="1"/>
    <col min="14350" max="14350" width="38.26953125" style="2" customWidth="1"/>
    <col min="14351" max="14351" width="28.7265625" style="2" customWidth="1"/>
    <col min="14352" max="14352" width="15" style="2" customWidth="1"/>
    <col min="14353" max="14360" width="2.7265625" style="2" customWidth="1"/>
    <col min="14361" max="14598" width="10.81640625" style="2"/>
    <col min="14599" max="14599" width="6.453125" style="2" customWidth="1"/>
    <col min="14600" max="14600" width="8.453125" style="2" customWidth="1"/>
    <col min="14601" max="14601" width="22.7265625" style="2" customWidth="1"/>
    <col min="14602" max="14602" width="40.1796875" style="2" customWidth="1"/>
    <col min="14603" max="14605" width="7.7265625" style="2" customWidth="1"/>
    <col min="14606" max="14606" width="38.26953125" style="2" customWidth="1"/>
    <col min="14607" max="14607" width="28.7265625" style="2" customWidth="1"/>
    <col min="14608" max="14608" width="15" style="2" customWidth="1"/>
    <col min="14609" max="14616" width="2.7265625" style="2" customWidth="1"/>
    <col min="14617" max="14854" width="10.81640625" style="2"/>
    <col min="14855" max="14855" width="6.453125" style="2" customWidth="1"/>
    <col min="14856" max="14856" width="8.453125" style="2" customWidth="1"/>
    <col min="14857" max="14857" width="22.7265625" style="2" customWidth="1"/>
    <col min="14858" max="14858" width="40.1796875" style="2" customWidth="1"/>
    <col min="14859" max="14861" width="7.7265625" style="2" customWidth="1"/>
    <col min="14862" max="14862" width="38.26953125" style="2" customWidth="1"/>
    <col min="14863" max="14863" width="28.7265625" style="2" customWidth="1"/>
    <col min="14864" max="14864" width="15" style="2" customWidth="1"/>
    <col min="14865" max="14872" width="2.7265625" style="2" customWidth="1"/>
    <col min="14873" max="15110" width="10.81640625" style="2"/>
    <col min="15111" max="15111" width="6.453125" style="2" customWidth="1"/>
    <col min="15112" max="15112" width="8.453125" style="2" customWidth="1"/>
    <col min="15113" max="15113" width="22.7265625" style="2" customWidth="1"/>
    <col min="15114" max="15114" width="40.1796875" style="2" customWidth="1"/>
    <col min="15115" max="15117" width="7.7265625" style="2" customWidth="1"/>
    <col min="15118" max="15118" width="38.26953125" style="2" customWidth="1"/>
    <col min="15119" max="15119" width="28.7265625" style="2" customWidth="1"/>
    <col min="15120" max="15120" width="15" style="2" customWidth="1"/>
    <col min="15121" max="15128" width="2.7265625" style="2" customWidth="1"/>
    <col min="15129" max="15366" width="10.81640625" style="2"/>
    <col min="15367" max="15367" width="6.453125" style="2" customWidth="1"/>
    <col min="15368" max="15368" width="8.453125" style="2" customWidth="1"/>
    <col min="15369" max="15369" width="22.7265625" style="2" customWidth="1"/>
    <col min="15370" max="15370" width="40.1796875" style="2" customWidth="1"/>
    <col min="15371" max="15373" width="7.7265625" style="2" customWidth="1"/>
    <col min="15374" max="15374" width="38.26953125" style="2" customWidth="1"/>
    <col min="15375" max="15375" width="28.7265625" style="2" customWidth="1"/>
    <col min="15376" max="15376" width="15" style="2" customWidth="1"/>
    <col min="15377" max="15384" width="2.7265625" style="2" customWidth="1"/>
    <col min="15385" max="15622" width="10.81640625" style="2"/>
    <col min="15623" max="15623" width="6.453125" style="2" customWidth="1"/>
    <col min="15624" max="15624" width="8.453125" style="2" customWidth="1"/>
    <col min="15625" max="15625" width="22.7265625" style="2" customWidth="1"/>
    <col min="15626" max="15626" width="40.1796875" style="2" customWidth="1"/>
    <col min="15627" max="15629" width="7.7265625" style="2" customWidth="1"/>
    <col min="15630" max="15630" width="38.26953125" style="2" customWidth="1"/>
    <col min="15631" max="15631" width="28.7265625" style="2" customWidth="1"/>
    <col min="15632" max="15632" width="15" style="2" customWidth="1"/>
    <col min="15633" max="15640" width="2.7265625" style="2" customWidth="1"/>
    <col min="15641" max="15878" width="10.81640625" style="2"/>
    <col min="15879" max="15879" width="6.453125" style="2" customWidth="1"/>
    <col min="15880" max="15880" width="8.453125" style="2" customWidth="1"/>
    <col min="15881" max="15881" width="22.7265625" style="2" customWidth="1"/>
    <col min="15882" max="15882" width="40.1796875" style="2" customWidth="1"/>
    <col min="15883" max="15885" width="7.7265625" style="2" customWidth="1"/>
    <col min="15886" max="15886" width="38.26953125" style="2" customWidth="1"/>
    <col min="15887" max="15887" width="28.7265625" style="2" customWidth="1"/>
    <col min="15888" max="15888" width="15" style="2" customWidth="1"/>
    <col min="15889" max="15896" width="2.7265625" style="2" customWidth="1"/>
    <col min="15897" max="16134" width="10.81640625" style="2"/>
    <col min="16135" max="16135" width="6.453125" style="2" customWidth="1"/>
    <col min="16136" max="16136" width="8.453125" style="2" customWidth="1"/>
    <col min="16137" max="16137" width="22.7265625" style="2" customWidth="1"/>
    <col min="16138" max="16138" width="40.1796875" style="2" customWidth="1"/>
    <col min="16139" max="16141" width="7.7265625" style="2" customWidth="1"/>
    <col min="16142" max="16142" width="38.26953125" style="2" customWidth="1"/>
    <col min="16143" max="16143" width="28.7265625" style="2" customWidth="1"/>
    <col min="16144" max="16144" width="15" style="2" customWidth="1"/>
    <col min="16145" max="16152" width="2.7265625" style="2" customWidth="1"/>
    <col min="16153" max="16384" width="10.81640625" style="2"/>
  </cols>
  <sheetData>
    <row r="1" spans="1:31" ht="36" thickBot="1" x14ac:dyDescent="0.4">
      <c r="A1" s="800" t="s">
        <v>0</v>
      </c>
      <c r="B1" s="800"/>
      <c r="C1" s="800"/>
      <c r="D1" s="800"/>
      <c r="E1" s="800"/>
      <c r="F1" s="800"/>
      <c r="G1" s="800"/>
      <c r="H1" s="800"/>
      <c r="I1" s="800"/>
      <c r="J1" s="800"/>
      <c r="K1" s="800"/>
      <c r="L1" s="800"/>
      <c r="M1" s="800"/>
      <c r="N1" s="800"/>
      <c r="O1" s="800"/>
      <c r="P1" s="800"/>
      <c r="Q1" s="800"/>
      <c r="R1" s="800"/>
      <c r="S1" s="800"/>
      <c r="T1" s="800"/>
      <c r="U1" s="800"/>
      <c r="V1" s="800"/>
      <c r="W1" s="800"/>
      <c r="X1" s="800"/>
      <c r="Y1" s="1"/>
      <c r="Z1" s="1"/>
      <c r="AA1" s="1"/>
      <c r="AB1" s="1"/>
      <c r="AC1" s="1"/>
      <c r="AD1" s="1"/>
      <c r="AE1" s="1"/>
    </row>
    <row r="2" spans="1:31" s="3" customFormat="1" hidden="1" x14ac:dyDescent="0.35">
      <c r="A2" s="2"/>
      <c r="B2" s="2"/>
      <c r="C2" s="2"/>
      <c r="D2" s="2"/>
      <c r="E2" s="2"/>
      <c r="F2" s="2"/>
      <c r="G2" s="2"/>
      <c r="H2" s="1"/>
      <c r="I2" s="1"/>
      <c r="J2" s="1"/>
      <c r="K2" s="1"/>
      <c r="L2" s="1"/>
      <c r="M2" s="1"/>
      <c r="N2" s="1"/>
      <c r="O2" s="1"/>
      <c r="P2" s="1"/>
      <c r="Q2" s="1"/>
      <c r="R2" s="1"/>
      <c r="S2" s="1"/>
      <c r="T2" s="1"/>
      <c r="U2" s="1"/>
      <c r="V2" s="1"/>
      <c r="W2" s="1"/>
      <c r="X2" s="1"/>
      <c r="Y2" s="1"/>
      <c r="Z2" s="1"/>
      <c r="AA2" s="1"/>
      <c r="AB2" s="1"/>
      <c r="AC2" s="1"/>
      <c r="AD2" s="1"/>
      <c r="AE2" s="1"/>
    </row>
    <row r="3" spans="1:31" s="3" customFormat="1" hidden="1" x14ac:dyDescent="0.35">
      <c r="A3" s="2" t="s">
        <v>1</v>
      </c>
      <c r="B3" s="2"/>
      <c r="C3" s="2"/>
      <c r="D3" s="2"/>
      <c r="E3" s="2"/>
      <c r="F3" s="2"/>
      <c r="G3" s="2"/>
      <c r="H3" s="1"/>
      <c r="I3" s="1"/>
      <c r="J3" s="1"/>
      <c r="K3" s="1"/>
      <c r="L3" s="1"/>
      <c r="M3" s="1"/>
      <c r="N3" s="1"/>
      <c r="O3" s="1"/>
      <c r="P3" s="1"/>
      <c r="Q3" s="1"/>
      <c r="R3" s="1"/>
      <c r="S3" s="1"/>
      <c r="T3" s="1"/>
      <c r="U3" s="1"/>
      <c r="V3" s="1"/>
      <c r="W3" s="1"/>
      <c r="X3" s="1"/>
      <c r="Y3" s="1"/>
      <c r="Z3" s="1"/>
      <c r="AA3" s="1"/>
      <c r="AB3" s="1"/>
      <c r="AC3" s="1"/>
      <c r="AD3" s="1"/>
      <c r="AE3" s="1"/>
    </row>
    <row r="4" spans="1:31" hidden="1" x14ac:dyDescent="0.35">
      <c r="H4" s="1"/>
      <c r="I4" s="1"/>
      <c r="J4" s="1"/>
      <c r="K4" s="1"/>
      <c r="L4" s="1"/>
      <c r="M4" s="1"/>
      <c r="N4" s="1"/>
      <c r="O4" s="1"/>
      <c r="P4" s="1"/>
      <c r="Q4" s="1"/>
      <c r="R4" s="1"/>
      <c r="S4" s="1"/>
      <c r="T4" s="1"/>
      <c r="U4" s="1"/>
      <c r="V4" s="1"/>
      <c r="W4" s="1"/>
      <c r="X4" s="1"/>
      <c r="Y4" s="1"/>
      <c r="Z4" s="1"/>
      <c r="AA4" s="1"/>
      <c r="AB4" s="1"/>
      <c r="AC4" s="1"/>
      <c r="AD4" s="1"/>
      <c r="AE4" s="1"/>
    </row>
    <row r="5" spans="1:31" hidden="1" x14ac:dyDescent="0.35">
      <c r="A5" s="1" t="s">
        <v>485</v>
      </c>
      <c r="C5" s="634">
        <v>45344</v>
      </c>
    </row>
    <row r="6" spans="1:31" hidden="1" x14ac:dyDescent="0.35">
      <c r="A6" s="1"/>
    </row>
    <row r="7" spans="1:31" hidden="1" x14ac:dyDescent="0.35">
      <c r="A7" s="1"/>
    </row>
    <row r="8" spans="1:31" hidden="1" x14ac:dyDescent="0.35"/>
    <row r="9" spans="1:31" hidden="1" x14ac:dyDescent="0.35">
      <c r="A9" s="4" t="s">
        <v>3</v>
      </c>
    </row>
    <row r="10" spans="1:31" hidden="1" x14ac:dyDescent="0.35">
      <c r="A10" s="2" t="s">
        <v>4</v>
      </c>
      <c r="B10" s="2" t="s">
        <v>490</v>
      </c>
      <c r="C10" s="2" t="s">
        <v>491</v>
      </c>
    </row>
    <row r="11" spans="1:31" hidden="1" x14ac:dyDescent="0.35">
      <c r="A11" s="2" t="s">
        <v>5</v>
      </c>
      <c r="B11" s="2" t="s">
        <v>492</v>
      </c>
      <c r="C11" s="2" t="s">
        <v>493</v>
      </c>
      <c r="J11" s="1"/>
      <c r="K11" s="1"/>
    </row>
    <row r="12" spans="1:31" hidden="1" x14ac:dyDescent="0.35">
      <c r="A12" s="2" t="s">
        <v>6</v>
      </c>
      <c r="B12" s="2" t="s">
        <v>495</v>
      </c>
      <c r="C12" s="2" t="s">
        <v>494</v>
      </c>
    </row>
    <row r="13" spans="1:31" hidden="1" x14ac:dyDescent="0.35">
      <c r="A13" s="2" t="s">
        <v>7</v>
      </c>
    </row>
    <row r="14" spans="1:31" hidden="1" x14ac:dyDescent="0.35"/>
    <row r="15" spans="1:31" hidden="1" x14ac:dyDescent="0.35">
      <c r="A15" s="4" t="s">
        <v>502</v>
      </c>
      <c r="D15" s="4" t="s">
        <v>504</v>
      </c>
      <c r="E15" s="1" t="s">
        <v>498</v>
      </c>
      <c r="H15" s="2" t="s">
        <v>500</v>
      </c>
      <c r="J15" s="2" t="s">
        <v>501</v>
      </c>
      <c r="L15" s="4"/>
    </row>
    <row r="16" spans="1:31" ht="2" hidden="1" customHeight="1" x14ac:dyDescent="0.35">
      <c r="D16" s="4"/>
      <c r="E16" s="4"/>
      <c r="F16" s="1"/>
      <c r="L16" s="4"/>
    </row>
    <row r="17" spans="1:24" hidden="1" x14ac:dyDescent="0.35">
      <c r="A17" s="4"/>
      <c r="D17" s="4"/>
      <c r="E17" s="4"/>
      <c r="L17" s="4"/>
    </row>
    <row r="18" spans="1:24" hidden="1" x14ac:dyDescent="0.35">
      <c r="A18" s="4" t="s">
        <v>503</v>
      </c>
      <c r="D18" s="4"/>
      <c r="E18" s="1" t="s">
        <v>499</v>
      </c>
      <c r="L18" s="4"/>
    </row>
    <row r="19" spans="1:24" hidden="1" x14ac:dyDescent="0.35">
      <c r="A19" s="4"/>
      <c r="D19" s="4"/>
      <c r="E19" s="4"/>
      <c r="F19" s="1"/>
      <c r="L19" s="4"/>
    </row>
    <row r="20" spans="1:24" ht="25" hidden="1" customHeight="1" thickBot="1" x14ac:dyDescent="0.4"/>
    <row r="21" spans="1:24" x14ac:dyDescent="0.35">
      <c r="A21" s="801" t="s">
        <v>9</v>
      </c>
      <c r="B21" s="803" t="s">
        <v>10</v>
      </c>
      <c r="C21" s="804"/>
      <c r="D21" s="805" t="s">
        <v>11</v>
      </c>
      <c r="E21" s="805" t="s">
        <v>12</v>
      </c>
      <c r="F21" s="807" t="s">
        <v>13</v>
      </c>
      <c r="G21" s="808"/>
      <c r="H21" s="809"/>
      <c r="I21" s="810" t="s">
        <v>14</v>
      </c>
      <c r="J21" s="810" t="s">
        <v>15</v>
      </c>
      <c r="K21" s="810" t="s">
        <v>16</v>
      </c>
      <c r="L21" s="812" t="s">
        <v>17</v>
      </c>
      <c r="M21" s="791" t="s">
        <v>18</v>
      </c>
      <c r="N21" s="792"/>
      <c r="O21" s="792"/>
      <c r="P21" s="792"/>
      <c r="Q21" s="792"/>
      <c r="R21" s="792"/>
      <c r="S21" s="792"/>
      <c r="T21" s="792"/>
      <c r="U21" s="792"/>
      <c r="V21" s="792"/>
      <c r="W21" s="792"/>
      <c r="X21" s="793"/>
    </row>
    <row r="22" spans="1:24" ht="15" thickBot="1" x14ac:dyDescent="0.4">
      <c r="A22" s="802"/>
      <c r="B22" s="5" t="s">
        <v>19</v>
      </c>
      <c r="C22" s="6" t="s">
        <v>20</v>
      </c>
      <c r="D22" s="806"/>
      <c r="E22" s="806"/>
      <c r="F22" s="7" t="s">
        <v>21</v>
      </c>
      <c r="G22" s="8" t="s">
        <v>22</v>
      </c>
      <c r="H22" s="9" t="s">
        <v>23</v>
      </c>
      <c r="I22" s="811"/>
      <c r="J22" s="811"/>
      <c r="K22" s="811"/>
      <c r="L22" s="813"/>
      <c r="M22" s="5" t="s">
        <v>24</v>
      </c>
      <c r="N22" s="10" t="s">
        <v>25</v>
      </c>
      <c r="O22" s="10" t="s">
        <v>26</v>
      </c>
      <c r="P22" s="10" t="s">
        <v>27</v>
      </c>
      <c r="Q22" s="10" t="s">
        <v>28</v>
      </c>
      <c r="R22" s="10" t="s">
        <v>29</v>
      </c>
      <c r="S22" s="10" t="s">
        <v>30</v>
      </c>
      <c r="T22" s="10" t="s">
        <v>31</v>
      </c>
      <c r="U22" s="10" t="s">
        <v>32</v>
      </c>
      <c r="V22" s="10" t="s">
        <v>33</v>
      </c>
      <c r="W22" s="10" t="s">
        <v>34</v>
      </c>
      <c r="X22" s="6" t="s">
        <v>35</v>
      </c>
    </row>
    <row r="23" spans="1:24" ht="39.65" customHeight="1" thickBot="1" x14ac:dyDescent="0.4">
      <c r="A23" s="11"/>
      <c r="B23" s="794"/>
      <c r="C23" s="795"/>
      <c r="D23" s="795"/>
      <c r="E23" s="795"/>
      <c r="F23" s="795"/>
      <c r="G23" s="795"/>
      <c r="H23" s="795"/>
      <c r="I23" s="795"/>
      <c r="J23" s="795"/>
      <c r="K23" s="795"/>
      <c r="L23" s="795"/>
      <c r="M23" s="795"/>
      <c r="N23" s="795"/>
      <c r="O23" s="795"/>
      <c r="P23" s="795"/>
      <c r="Q23" s="795"/>
      <c r="R23" s="795"/>
      <c r="S23" s="795"/>
      <c r="T23" s="795"/>
      <c r="U23" s="795"/>
      <c r="V23" s="795"/>
      <c r="W23" s="795"/>
      <c r="X23" s="796"/>
    </row>
    <row r="24" spans="1:24" ht="89.15" customHeight="1" thickBot="1" x14ac:dyDescent="0.4">
      <c r="A24" s="12">
        <v>1</v>
      </c>
      <c r="B24" s="726" t="s">
        <v>37</v>
      </c>
      <c r="C24" s="797" t="s">
        <v>483</v>
      </c>
      <c r="D24" s="13" t="s">
        <v>41</v>
      </c>
      <c r="E24" s="14" t="s">
        <v>484</v>
      </c>
      <c r="F24" s="15"/>
      <c r="G24" s="16">
        <v>1</v>
      </c>
      <c r="H24" s="17"/>
      <c r="I24" s="18" t="s">
        <v>568</v>
      </c>
      <c r="J24" s="654" t="s">
        <v>767</v>
      </c>
      <c r="K24" s="19"/>
      <c r="L24" s="20"/>
      <c r="M24" s="21"/>
      <c r="N24" s="16"/>
      <c r="O24" s="16"/>
      <c r="P24" s="16"/>
      <c r="Q24" s="16"/>
      <c r="R24" s="16"/>
      <c r="S24" s="16"/>
      <c r="T24" s="16"/>
      <c r="U24" s="16"/>
      <c r="V24" s="16"/>
      <c r="W24" s="16"/>
      <c r="X24" s="22"/>
    </row>
    <row r="25" spans="1:24" ht="114.65" customHeight="1" thickBot="1" x14ac:dyDescent="0.4">
      <c r="A25" s="23"/>
      <c r="B25" s="750"/>
      <c r="C25" s="798"/>
      <c r="D25" s="24" t="s">
        <v>39</v>
      </c>
      <c r="E25" s="25" t="s">
        <v>40</v>
      </c>
      <c r="F25" s="26"/>
      <c r="G25" s="27">
        <v>1</v>
      </c>
      <c r="H25" s="28"/>
      <c r="I25" s="18" t="s">
        <v>569</v>
      </c>
      <c r="J25" s="655" t="s">
        <v>554</v>
      </c>
      <c r="K25" s="29"/>
      <c r="L25" s="30"/>
      <c r="M25" s="31"/>
      <c r="N25" s="27"/>
      <c r="O25" s="27"/>
      <c r="P25" s="27"/>
      <c r="Q25" s="27"/>
      <c r="R25" s="27"/>
      <c r="S25" s="27"/>
      <c r="T25" s="27"/>
      <c r="U25" s="27"/>
      <c r="V25" s="27"/>
      <c r="W25" s="27"/>
      <c r="X25" s="32"/>
    </row>
    <row r="26" spans="1:24" ht="64" customHeight="1" thickBot="1" x14ac:dyDescent="0.4">
      <c r="A26" s="33"/>
      <c r="B26" s="728"/>
      <c r="C26" s="799"/>
      <c r="D26" s="34" t="s">
        <v>42</v>
      </c>
      <c r="E26" s="35" t="s">
        <v>43</v>
      </c>
      <c r="F26" s="36"/>
      <c r="G26" s="37"/>
      <c r="H26" s="38">
        <v>1</v>
      </c>
      <c r="I26" s="18" t="s">
        <v>567</v>
      </c>
      <c r="J26" s="38"/>
      <c r="K26" s="39"/>
      <c r="L26" s="40"/>
      <c r="M26" s="41"/>
      <c r="N26" s="37"/>
      <c r="O26" s="37"/>
      <c r="P26" s="37"/>
      <c r="Q26" s="37"/>
      <c r="R26" s="37"/>
      <c r="S26" s="37"/>
      <c r="T26" s="37"/>
      <c r="U26" s="37"/>
      <c r="V26" s="37"/>
      <c r="W26" s="37"/>
      <c r="X26" s="42"/>
    </row>
    <row r="27" spans="1:24" ht="119.15" customHeight="1" thickBot="1" x14ac:dyDescent="0.4">
      <c r="A27" s="12"/>
      <c r="B27" s="726" t="s">
        <v>44</v>
      </c>
      <c r="C27" s="797" t="s">
        <v>45</v>
      </c>
      <c r="D27" s="13" t="s">
        <v>46</v>
      </c>
      <c r="E27" s="14" t="s">
        <v>47</v>
      </c>
      <c r="F27" s="15"/>
      <c r="G27" s="16"/>
      <c r="H27" s="17">
        <v>1</v>
      </c>
      <c r="I27" s="18" t="s">
        <v>570</v>
      </c>
      <c r="J27" s="18"/>
      <c r="K27" s="43"/>
      <c r="L27" s="20" t="s">
        <v>48</v>
      </c>
      <c r="M27" s="56"/>
      <c r="N27" s="16"/>
      <c r="O27" s="16"/>
      <c r="P27" s="16"/>
      <c r="Q27" s="16"/>
      <c r="R27" s="16"/>
      <c r="S27" s="16"/>
      <c r="T27" s="16"/>
      <c r="U27" s="16"/>
      <c r="V27" s="16"/>
      <c r="W27" s="16"/>
      <c r="X27" s="22"/>
    </row>
    <row r="28" spans="1:24" ht="63" customHeight="1" thickBot="1" x14ac:dyDescent="0.4">
      <c r="A28" s="33">
        <f>A24+1</f>
        <v>2</v>
      </c>
      <c r="B28" s="728"/>
      <c r="C28" s="799"/>
      <c r="D28" s="34" t="s">
        <v>49</v>
      </c>
      <c r="E28" s="35" t="s">
        <v>50</v>
      </c>
      <c r="F28" s="36"/>
      <c r="G28" s="37"/>
      <c r="H28" s="38">
        <v>1</v>
      </c>
      <c r="I28" s="18" t="s">
        <v>570</v>
      </c>
      <c r="J28" s="38"/>
      <c r="K28" s="39"/>
      <c r="L28" s="40" t="s">
        <v>48</v>
      </c>
      <c r="M28" s="56"/>
      <c r="N28" s="37"/>
      <c r="O28" s="37"/>
      <c r="P28" s="37"/>
      <c r="Q28" s="37"/>
      <c r="R28" s="37"/>
      <c r="S28" s="37"/>
      <c r="T28" s="37"/>
      <c r="U28" s="37"/>
      <c r="V28" s="37"/>
      <c r="W28" s="37"/>
      <c r="X28" s="42"/>
    </row>
    <row r="29" spans="1:24" ht="84.65" customHeight="1" x14ac:dyDescent="0.35">
      <c r="A29" s="47">
        <f>A28+1</f>
        <v>3</v>
      </c>
      <c r="B29" s="749" t="s">
        <v>51</v>
      </c>
      <c r="C29" s="782" t="s">
        <v>52</v>
      </c>
      <c r="D29" s="48" t="s">
        <v>53</v>
      </c>
      <c r="E29" s="49" t="s">
        <v>54</v>
      </c>
      <c r="F29" s="50"/>
      <c r="G29" s="51">
        <v>1</v>
      </c>
      <c r="H29" s="52"/>
      <c r="I29" s="53" t="s">
        <v>571</v>
      </c>
      <c r="J29" s="53"/>
      <c r="K29" s="54"/>
      <c r="L29" s="55"/>
      <c r="M29" s="56"/>
      <c r="N29" s="51"/>
      <c r="O29" s="51"/>
      <c r="P29" s="51"/>
      <c r="Q29" s="51"/>
      <c r="R29" s="51"/>
      <c r="S29" s="51"/>
      <c r="T29" s="51"/>
      <c r="U29" s="51"/>
      <c r="V29" s="51"/>
      <c r="W29" s="51"/>
      <c r="X29" s="57"/>
    </row>
    <row r="30" spans="1:24" ht="73" customHeight="1" x14ac:dyDescent="0.35">
      <c r="A30" s="58">
        <f>A29+1</f>
        <v>4</v>
      </c>
      <c r="B30" s="750"/>
      <c r="C30" s="783"/>
      <c r="D30" s="59" t="s">
        <v>55</v>
      </c>
      <c r="E30" s="60" t="s">
        <v>56</v>
      </c>
      <c r="F30" s="61"/>
      <c r="G30" s="62">
        <v>1</v>
      </c>
      <c r="H30" s="63"/>
      <c r="I30" s="64" t="s">
        <v>497</v>
      </c>
      <c r="J30" s="653" t="s">
        <v>552</v>
      </c>
      <c r="K30" s="65"/>
      <c r="L30" s="66"/>
      <c r="M30" s="67"/>
      <c r="N30" s="62"/>
      <c r="O30" s="62"/>
      <c r="P30" s="62"/>
      <c r="Q30" s="62"/>
      <c r="R30" s="62"/>
      <c r="S30" s="62"/>
      <c r="T30" s="62"/>
      <c r="U30" s="62"/>
      <c r="V30" s="62"/>
      <c r="W30" s="62"/>
      <c r="X30" s="68"/>
    </row>
    <row r="31" spans="1:24" ht="163" customHeight="1" thickBot="1" x14ac:dyDescent="0.4">
      <c r="A31" s="69">
        <f t="shared" ref="A31:A54" si="0">A30+1</f>
        <v>5</v>
      </c>
      <c r="B31" s="781"/>
      <c r="C31" s="784"/>
      <c r="D31" s="70" t="s">
        <v>57</v>
      </c>
      <c r="E31" s="71" t="s">
        <v>58</v>
      </c>
      <c r="F31" s="72"/>
      <c r="G31" s="73"/>
      <c r="H31" s="74">
        <v>1</v>
      </c>
      <c r="I31" s="75" t="s">
        <v>572</v>
      </c>
      <c r="J31" s="75" t="s">
        <v>573</v>
      </c>
      <c r="K31" s="76"/>
      <c r="L31" s="77"/>
      <c r="M31" s="78"/>
      <c r="N31" s="73"/>
      <c r="O31" s="73"/>
      <c r="P31" s="73"/>
      <c r="Q31" s="73"/>
      <c r="R31" s="73"/>
      <c r="S31" s="73"/>
      <c r="T31" s="73"/>
      <c r="U31" s="73"/>
      <c r="V31" s="73"/>
      <c r="W31" s="73"/>
      <c r="X31" s="79"/>
    </row>
    <row r="32" spans="1:24" ht="36.5" thickBot="1" x14ac:dyDescent="0.4">
      <c r="A32" s="12">
        <f t="shared" si="0"/>
        <v>6</v>
      </c>
      <c r="B32" s="726" t="s">
        <v>59</v>
      </c>
      <c r="C32" s="785" t="s">
        <v>60</v>
      </c>
      <c r="D32" s="13" t="s">
        <v>61</v>
      </c>
      <c r="E32" s="14" t="s">
        <v>62</v>
      </c>
      <c r="F32" s="15"/>
      <c r="G32" s="16"/>
      <c r="H32" s="17">
        <v>1</v>
      </c>
      <c r="I32" s="18" t="s">
        <v>574</v>
      </c>
      <c r="J32" s="654" t="s">
        <v>553</v>
      </c>
      <c r="K32" s="19"/>
      <c r="L32" s="20"/>
      <c r="M32" s="21"/>
      <c r="N32" s="16"/>
      <c r="O32" s="16"/>
      <c r="P32" s="16"/>
      <c r="Q32" s="16"/>
      <c r="R32" s="16"/>
      <c r="S32" s="16"/>
      <c r="T32" s="16"/>
      <c r="U32" s="16"/>
      <c r="V32" s="16"/>
      <c r="W32" s="16"/>
      <c r="X32" s="22"/>
    </row>
    <row r="33" spans="1:24" ht="36.5" thickBot="1" x14ac:dyDescent="0.4">
      <c r="A33" s="80">
        <f t="shared" si="0"/>
        <v>7</v>
      </c>
      <c r="B33" s="727"/>
      <c r="C33" s="786"/>
      <c r="D33" s="81" t="s">
        <v>63</v>
      </c>
      <c r="E33" s="82"/>
      <c r="F33" s="83"/>
      <c r="G33" s="84"/>
      <c r="H33" s="85">
        <v>1</v>
      </c>
      <c r="I33" s="18" t="s">
        <v>575</v>
      </c>
      <c r="J33" s="85" t="s">
        <v>555</v>
      </c>
      <c r="K33" s="87"/>
      <c r="L33" s="88"/>
      <c r="M33" s="89"/>
      <c r="N33" s="84"/>
      <c r="O33" s="84"/>
      <c r="P33" s="84"/>
      <c r="Q33" s="84"/>
      <c r="R33" s="84"/>
      <c r="S33" s="84"/>
      <c r="T33" s="84"/>
      <c r="U33" s="84"/>
      <c r="V33" s="84"/>
      <c r="W33" s="84"/>
      <c r="X33" s="90"/>
    </row>
    <row r="34" spans="1:24" ht="42.65" customHeight="1" thickBot="1" x14ac:dyDescent="0.4">
      <c r="A34" s="80">
        <f t="shared" si="0"/>
        <v>8</v>
      </c>
      <c r="B34" s="727"/>
      <c r="C34" s="786"/>
      <c r="D34" s="81" t="s">
        <v>64</v>
      </c>
      <c r="E34" s="82" t="s">
        <v>65</v>
      </c>
      <c r="F34" s="83"/>
      <c r="G34" s="84">
        <v>1</v>
      </c>
      <c r="H34" s="85"/>
      <c r="I34" s="18" t="s">
        <v>528</v>
      </c>
      <c r="J34" s="636" t="s">
        <v>556</v>
      </c>
      <c r="K34" s="87"/>
      <c r="L34" s="88"/>
      <c r="M34" s="89"/>
      <c r="N34" s="84"/>
      <c r="O34" s="84"/>
      <c r="P34" s="84"/>
      <c r="Q34" s="84"/>
      <c r="R34" s="84"/>
      <c r="S34" s="84"/>
      <c r="T34" s="84"/>
      <c r="U34" s="84"/>
      <c r="V34" s="84"/>
      <c r="W34" s="84"/>
      <c r="X34" s="90"/>
    </row>
    <row r="35" spans="1:24" ht="33.65" customHeight="1" thickBot="1" x14ac:dyDescent="0.4">
      <c r="A35" s="80">
        <f t="shared" si="0"/>
        <v>9</v>
      </c>
      <c r="B35" s="727"/>
      <c r="C35" s="786"/>
      <c r="D35" s="81" t="s">
        <v>66</v>
      </c>
      <c r="E35" s="82" t="s">
        <v>67</v>
      </c>
      <c r="F35" s="83"/>
      <c r="G35" s="84">
        <v>1</v>
      </c>
      <c r="H35" s="85"/>
      <c r="I35" s="18" t="s">
        <v>576</v>
      </c>
      <c r="J35" s="85"/>
      <c r="K35" s="87"/>
      <c r="L35" s="88"/>
      <c r="M35" s="89"/>
      <c r="N35" s="84"/>
      <c r="O35" s="84"/>
      <c r="P35" s="84"/>
      <c r="Q35" s="84"/>
      <c r="R35" s="84"/>
      <c r="S35" s="84"/>
      <c r="T35" s="84"/>
      <c r="U35" s="84"/>
      <c r="V35" s="84"/>
      <c r="W35" s="84"/>
      <c r="X35" s="90"/>
    </row>
    <row r="36" spans="1:24" ht="93.65" customHeight="1" thickBot="1" x14ac:dyDescent="0.4">
      <c r="A36" s="33">
        <f t="shared" si="0"/>
        <v>10</v>
      </c>
      <c r="B36" s="728"/>
      <c r="C36" s="787"/>
      <c r="D36" s="34" t="s">
        <v>68</v>
      </c>
      <c r="E36" s="35" t="s">
        <v>557</v>
      </c>
      <c r="F36" s="36"/>
      <c r="G36" s="37"/>
      <c r="H36" s="38">
        <v>1</v>
      </c>
      <c r="I36" s="18" t="s">
        <v>577</v>
      </c>
      <c r="J36" s="38" t="s">
        <v>558</v>
      </c>
      <c r="K36" s="39"/>
      <c r="L36" s="40"/>
      <c r="M36" s="41"/>
      <c r="N36" s="37"/>
      <c r="O36" s="37"/>
      <c r="P36" s="37"/>
      <c r="Q36" s="37"/>
      <c r="R36" s="37"/>
      <c r="S36" s="37"/>
      <c r="T36" s="37"/>
      <c r="U36" s="37"/>
      <c r="V36" s="37"/>
      <c r="W36" s="37"/>
      <c r="X36" s="42"/>
    </row>
    <row r="37" spans="1:24" ht="42.65" customHeight="1" thickBot="1" x14ac:dyDescent="0.4">
      <c r="A37" s="788" t="s">
        <v>69</v>
      </c>
      <c r="B37" s="789"/>
      <c r="C37" s="789"/>
      <c r="D37" s="789"/>
      <c r="E37" s="789"/>
      <c r="F37" s="789"/>
      <c r="G37" s="789"/>
      <c r="H37" s="789"/>
      <c r="I37" s="789"/>
      <c r="J37" s="789"/>
      <c r="K37" s="789"/>
      <c r="L37" s="789"/>
      <c r="M37" s="789"/>
      <c r="N37" s="789"/>
      <c r="O37" s="789"/>
      <c r="P37" s="789"/>
      <c r="Q37" s="789"/>
      <c r="R37" s="789"/>
      <c r="S37" s="789"/>
      <c r="T37" s="789"/>
      <c r="U37" s="789"/>
      <c r="V37" s="789"/>
      <c r="W37" s="789"/>
      <c r="X37" s="790"/>
    </row>
    <row r="38" spans="1:24" ht="29.5" thickBot="1" x14ac:dyDescent="0.4">
      <c r="A38" s="91">
        <f>A36+1</f>
        <v>11</v>
      </c>
      <c r="B38" s="775" t="s">
        <v>70</v>
      </c>
      <c r="C38" s="777" t="s">
        <v>71</v>
      </c>
      <c r="D38" s="92" t="s">
        <v>72</v>
      </c>
      <c r="E38" s="93" t="s">
        <v>73</v>
      </c>
      <c r="F38" s="94"/>
      <c r="G38" s="95">
        <v>1</v>
      </c>
      <c r="H38" s="96"/>
      <c r="I38" s="96" t="s">
        <v>496</v>
      </c>
      <c r="J38" s="656" t="s">
        <v>559</v>
      </c>
      <c r="K38" s="97"/>
      <c r="L38" s="98"/>
      <c r="M38" s="99"/>
      <c r="N38" s="95"/>
      <c r="O38" s="95"/>
      <c r="P38" s="95"/>
      <c r="Q38" s="95"/>
      <c r="R38" s="95"/>
      <c r="S38" s="95"/>
      <c r="T38" s="95"/>
      <c r="U38" s="95"/>
      <c r="V38" s="95"/>
      <c r="W38" s="95"/>
      <c r="X38" s="100"/>
    </row>
    <row r="39" spans="1:24" ht="68.5" customHeight="1" thickBot="1" x14ac:dyDescent="0.4">
      <c r="A39" s="101"/>
      <c r="B39" s="779"/>
      <c r="C39" s="780"/>
      <c r="D39" s="102" t="s">
        <v>74</v>
      </c>
      <c r="E39" s="103" t="s">
        <v>578</v>
      </c>
      <c r="F39" s="104"/>
      <c r="G39" s="105"/>
      <c r="H39" s="106">
        <v>1</v>
      </c>
      <c r="I39" s="96" t="s">
        <v>579</v>
      </c>
      <c r="J39" s="106" t="s">
        <v>560</v>
      </c>
      <c r="K39" s="107"/>
      <c r="L39" s="108"/>
      <c r="M39" s="109"/>
      <c r="N39" s="105"/>
      <c r="O39" s="105"/>
      <c r="P39" s="105"/>
      <c r="Q39" s="105"/>
      <c r="R39" s="105"/>
      <c r="S39" s="105"/>
      <c r="T39" s="105"/>
      <c r="U39" s="105"/>
      <c r="V39" s="105"/>
      <c r="W39" s="105"/>
      <c r="X39" s="110"/>
    </row>
    <row r="40" spans="1:24" ht="24.5" thickBot="1" x14ac:dyDescent="0.4">
      <c r="A40" s="101"/>
      <c r="B40" s="779"/>
      <c r="C40" s="780"/>
      <c r="D40" s="111" t="s">
        <v>75</v>
      </c>
      <c r="E40" s="112" t="s">
        <v>76</v>
      </c>
      <c r="F40" s="104"/>
      <c r="G40" s="105"/>
      <c r="H40" s="106">
        <v>1</v>
      </c>
      <c r="I40" s="96" t="s">
        <v>580</v>
      </c>
      <c r="J40" s="106"/>
      <c r="K40" s="107"/>
      <c r="L40" s="108"/>
      <c r="M40" s="109"/>
      <c r="N40" s="105"/>
      <c r="O40" s="105"/>
      <c r="P40" s="105"/>
      <c r="Q40" s="105"/>
      <c r="R40" s="105"/>
      <c r="S40" s="105"/>
      <c r="T40" s="105"/>
      <c r="U40" s="105"/>
      <c r="V40" s="105"/>
      <c r="W40" s="105"/>
      <c r="X40" s="110"/>
    </row>
    <row r="41" spans="1:24" ht="44.5" customHeight="1" thickBot="1" x14ac:dyDescent="0.4">
      <c r="A41" s="113">
        <f>A38+1</f>
        <v>12</v>
      </c>
      <c r="B41" s="776"/>
      <c r="C41" s="778"/>
      <c r="D41" s="114" t="s">
        <v>77</v>
      </c>
      <c r="E41" s="115" t="s">
        <v>78</v>
      </c>
      <c r="F41" s="116"/>
      <c r="G41" s="117"/>
      <c r="H41" s="118">
        <v>1</v>
      </c>
      <c r="I41" s="96" t="s">
        <v>581</v>
      </c>
      <c r="J41" s="119"/>
      <c r="K41" s="120"/>
      <c r="L41" s="121"/>
      <c r="M41" s="122"/>
      <c r="N41" s="117"/>
      <c r="O41" s="117"/>
      <c r="P41" s="117"/>
      <c r="Q41" s="117"/>
      <c r="R41" s="117"/>
      <c r="S41" s="117"/>
      <c r="T41" s="117"/>
      <c r="U41" s="117"/>
      <c r="V41" s="117"/>
      <c r="W41" s="117"/>
      <c r="X41" s="123"/>
    </row>
    <row r="42" spans="1:24" ht="62.5" customHeight="1" thickBot="1" x14ac:dyDescent="0.4">
      <c r="A42" s="91">
        <f t="shared" si="0"/>
        <v>13</v>
      </c>
      <c r="B42" s="775" t="s">
        <v>79</v>
      </c>
      <c r="C42" s="777" t="s">
        <v>80</v>
      </c>
      <c r="D42" s="92" t="s">
        <v>81</v>
      </c>
      <c r="E42" s="93" t="s">
        <v>82</v>
      </c>
      <c r="F42" s="94">
        <v>1</v>
      </c>
      <c r="G42" s="95"/>
      <c r="H42" s="96"/>
      <c r="I42" s="96" t="s">
        <v>528</v>
      </c>
      <c r="J42" s="96" t="s">
        <v>561</v>
      </c>
      <c r="K42" s="97"/>
      <c r="L42" s="98"/>
      <c r="M42" s="99"/>
      <c r="N42" s="95"/>
      <c r="O42" s="95"/>
      <c r="P42" s="95"/>
      <c r="Q42" s="95"/>
      <c r="R42" s="95"/>
      <c r="S42" s="95"/>
      <c r="T42" s="95"/>
      <c r="U42" s="95"/>
      <c r="V42" s="95"/>
      <c r="W42" s="95"/>
      <c r="X42" s="100"/>
    </row>
    <row r="43" spans="1:24" ht="64.5" customHeight="1" thickBot="1" x14ac:dyDescent="0.4">
      <c r="A43" s="113">
        <f t="shared" si="0"/>
        <v>14</v>
      </c>
      <c r="B43" s="776"/>
      <c r="C43" s="778"/>
      <c r="D43" s="114" t="s">
        <v>83</v>
      </c>
      <c r="E43" s="115" t="s">
        <v>84</v>
      </c>
      <c r="F43" s="116">
        <v>1</v>
      </c>
      <c r="G43" s="117"/>
      <c r="H43" s="118"/>
      <c r="I43" s="96" t="s">
        <v>528</v>
      </c>
      <c r="J43" s="656" t="s">
        <v>562</v>
      </c>
      <c r="K43" s="125"/>
      <c r="L43" s="121"/>
      <c r="M43" s="122"/>
      <c r="N43" s="117"/>
      <c r="O43" s="117"/>
      <c r="P43" s="117"/>
      <c r="Q43" s="117"/>
      <c r="R43" s="117"/>
      <c r="S43" s="117"/>
      <c r="T43" s="117"/>
      <c r="U43" s="117"/>
      <c r="V43" s="117"/>
      <c r="W43" s="117"/>
      <c r="X43" s="123"/>
    </row>
    <row r="44" spans="1:24" ht="46.5" customHeight="1" thickBot="1" x14ac:dyDescent="0.4">
      <c r="A44" s="91">
        <f t="shared" si="0"/>
        <v>15</v>
      </c>
      <c r="B44" s="775" t="s">
        <v>85</v>
      </c>
      <c r="C44" s="777" t="s">
        <v>86</v>
      </c>
      <c r="D44" s="92" t="s">
        <v>87</v>
      </c>
      <c r="E44" s="93" t="s">
        <v>88</v>
      </c>
      <c r="F44" s="94"/>
      <c r="G44" s="95"/>
      <c r="H44" s="96">
        <v>1</v>
      </c>
      <c r="I44" s="656" t="s">
        <v>582</v>
      </c>
      <c r="J44" s="656" t="s">
        <v>583</v>
      </c>
      <c r="K44" s="97"/>
      <c r="L44" s="98"/>
      <c r="M44" s="99"/>
      <c r="N44" s="95"/>
      <c r="O44" s="95"/>
      <c r="P44" s="95"/>
      <c r="Q44" s="95"/>
      <c r="R44" s="95"/>
      <c r="S44" s="95"/>
      <c r="T44" s="95"/>
      <c r="U44" s="95"/>
      <c r="V44" s="95"/>
      <c r="W44" s="95"/>
      <c r="X44" s="100"/>
    </row>
    <row r="45" spans="1:24" ht="36.5" thickBot="1" x14ac:dyDescent="0.4">
      <c r="A45" s="101">
        <f t="shared" si="0"/>
        <v>16</v>
      </c>
      <c r="B45" s="779"/>
      <c r="C45" s="780"/>
      <c r="D45" s="102" t="s">
        <v>89</v>
      </c>
      <c r="E45" s="103" t="s">
        <v>90</v>
      </c>
      <c r="F45" s="104"/>
      <c r="G45" s="105"/>
      <c r="H45" s="106">
        <v>1</v>
      </c>
      <c r="I45" s="656" t="s">
        <v>584</v>
      </c>
      <c r="J45" s="106"/>
      <c r="K45" s="107"/>
      <c r="L45" s="108"/>
      <c r="M45" s="109"/>
      <c r="N45" s="105"/>
      <c r="O45" s="105"/>
      <c r="P45" s="105"/>
      <c r="Q45" s="105"/>
      <c r="R45" s="105"/>
      <c r="S45" s="105"/>
      <c r="T45" s="105"/>
      <c r="U45" s="105"/>
      <c r="V45" s="105"/>
      <c r="W45" s="105"/>
      <c r="X45" s="110"/>
    </row>
    <row r="46" spans="1:24" ht="48" x14ac:dyDescent="0.35">
      <c r="A46" s="101">
        <f t="shared" si="0"/>
        <v>17</v>
      </c>
      <c r="B46" s="779"/>
      <c r="C46" s="780"/>
      <c r="D46" s="102" t="s">
        <v>91</v>
      </c>
      <c r="E46" s="103" t="s">
        <v>92</v>
      </c>
      <c r="F46" s="104"/>
      <c r="G46" s="105"/>
      <c r="H46" s="106">
        <v>1</v>
      </c>
      <c r="I46" s="96" t="s">
        <v>587</v>
      </c>
      <c r="J46" s="657" t="s">
        <v>588</v>
      </c>
      <c r="K46" s="107"/>
      <c r="L46" s="108"/>
      <c r="M46" s="109"/>
      <c r="N46" s="105"/>
      <c r="O46" s="105"/>
      <c r="P46" s="105"/>
      <c r="Q46" s="105"/>
      <c r="R46" s="105"/>
      <c r="S46" s="105"/>
      <c r="T46" s="105"/>
      <c r="U46" s="105"/>
      <c r="V46" s="105"/>
      <c r="W46" s="105"/>
      <c r="X46" s="110"/>
    </row>
    <row r="47" spans="1:24" ht="289.5" customHeight="1" x14ac:dyDescent="0.35">
      <c r="A47" s="101">
        <f t="shared" si="0"/>
        <v>18</v>
      </c>
      <c r="B47" s="779"/>
      <c r="C47" s="780"/>
      <c r="D47" s="102" t="s">
        <v>93</v>
      </c>
      <c r="E47" s="103" t="s">
        <v>94</v>
      </c>
      <c r="F47" s="104"/>
      <c r="G47" s="105">
        <v>1</v>
      </c>
      <c r="H47" s="106"/>
      <c r="I47" s="126" t="s">
        <v>585</v>
      </c>
      <c r="J47" s="657" t="s">
        <v>563</v>
      </c>
      <c r="K47" s="107"/>
      <c r="L47" s="108"/>
      <c r="M47" s="109"/>
      <c r="N47" s="105"/>
      <c r="O47" s="105"/>
      <c r="P47" s="105"/>
      <c r="Q47" s="105"/>
      <c r="R47" s="105"/>
      <c r="S47" s="105"/>
      <c r="T47" s="105"/>
      <c r="U47" s="105"/>
      <c r="V47" s="105"/>
      <c r="W47" s="105"/>
      <c r="X47" s="110"/>
    </row>
    <row r="48" spans="1:24" ht="65.5" customHeight="1" x14ac:dyDescent="0.35">
      <c r="A48" s="101">
        <f t="shared" si="0"/>
        <v>19</v>
      </c>
      <c r="B48" s="779"/>
      <c r="C48" s="780"/>
      <c r="D48" s="102" t="s">
        <v>95</v>
      </c>
      <c r="E48" s="103" t="s">
        <v>96</v>
      </c>
      <c r="F48" s="104"/>
      <c r="G48" s="105">
        <v>1</v>
      </c>
      <c r="H48" s="106"/>
      <c r="I48" s="126" t="s">
        <v>586</v>
      </c>
      <c r="J48" s="106"/>
      <c r="K48" s="107"/>
      <c r="L48" s="108"/>
      <c r="M48" s="109"/>
      <c r="N48" s="105"/>
      <c r="O48" s="105"/>
      <c r="P48" s="105"/>
      <c r="Q48" s="105"/>
      <c r="R48" s="105"/>
      <c r="S48" s="105"/>
      <c r="T48" s="105"/>
      <c r="U48" s="105"/>
      <c r="V48" s="105"/>
      <c r="W48" s="105"/>
      <c r="X48" s="110"/>
    </row>
    <row r="49" spans="1:24" ht="49.5" customHeight="1" thickBot="1" x14ac:dyDescent="0.4">
      <c r="A49" s="113" t="e">
        <f>#REF!+1</f>
        <v>#REF!</v>
      </c>
      <c r="B49" s="776"/>
      <c r="C49" s="778"/>
      <c r="D49" s="114" t="s">
        <v>97</v>
      </c>
      <c r="E49" s="115" t="s">
        <v>98</v>
      </c>
      <c r="F49" s="116"/>
      <c r="G49" s="117">
        <v>1</v>
      </c>
      <c r="H49" s="118"/>
      <c r="I49" s="124" t="s">
        <v>589</v>
      </c>
      <c r="J49" s="658" t="s">
        <v>590</v>
      </c>
      <c r="K49" s="127"/>
      <c r="L49" s="121"/>
      <c r="M49" s="122"/>
      <c r="N49" s="117"/>
      <c r="O49" s="117"/>
      <c r="P49" s="117"/>
      <c r="Q49" s="117"/>
      <c r="R49" s="117"/>
      <c r="S49" s="117"/>
      <c r="T49" s="117"/>
      <c r="U49" s="117"/>
      <c r="V49" s="117"/>
      <c r="W49" s="117"/>
      <c r="X49" s="123"/>
    </row>
    <row r="50" spans="1:24" ht="35.15" customHeight="1" thickBot="1" x14ac:dyDescent="0.4">
      <c r="A50" s="128"/>
      <c r="B50" s="129" t="s">
        <v>99</v>
      </c>
      <c r="C50" s="130"/>
      <c r="D50" s="130"/>
      <c r="E50" s="130"/>
      <c r="F50" s="130"/>
      <c r="G50" s="130"/>
      <c r="H50" s="130"/>
      <c r="I50" s="130"/>
      <c r="J50" s="130"/>
      <c r="K50" s="130"/>
      <c r="L50" s="130"/>
      <c r="M50" s="130"/>
      <c r="N50" s="130"/>
      <c r="O50" s="130"/>
      <c r="P50" s="130"/>
      <c r="Q50" s="130"/>
      <c r="R50" s="130"/>
      <c r="S50" s="130"/>
      <c r="T50" s="130"/>
      <c r="U50" s="130"/>
      <c r="V50" s="130"/>
      <c r="W50" s="130"/>
      <c r="X50" s="131"/>
    </row>
    <row r="51" spans="1:24" ht="76.5" customHeight="1" x14ac:dyDescent="0.35">
      <c r="A51" s="132" t="e">
        <f>#REF!+1</f>
        <v>#REF!</v>
      </c>
      <c r="B51" s="763" t="s">
        <v>100</v>
      </c>
      <c r="C51" s="766" t="s">
        <v>101</v>
      </c>
      <c r="D51" s="133" t="s">
        <v>102</v>
      </c>
      <c r="E51" s="134" t="s">
        <v>103</v>
      </c>
      <c r="F51" s="135"/>
      <c r="G51" s="136">
        <v>1</v>
      </c>
      <c r="H51" s="137"/>
      <c r="I51" s="138" t="s">
        <v>564</v>
      </c>
      <c r="J51" s="138" t="s">
        <v>565</v>
      </c>
      <c r="K51" s="140"/>
      <c r="L51" s="141"/>
      <c r="M51" s="142"/>
      <c r="N51" s="136"/>
      <c r="O51" s="136"/>
      <c r="P51" s="136"/>
      <c r="Q51" s="136"/>
      <c r="R51" s="136"/>
      <c r="S51" s="136"/>
      <c r="T51" s="136"/>
      <c r="U51" s="136"/>
      <c r="V51" s="136"/>
      <c r="W51" s="136"/>
      <c r="X51" s="143"/>
    </row>
    <row r="52" spans="1:24" ht="43" customHeight="1" thickBot="1" x14ac:dyDescent="0.4">
      <c r="A52" s="144" t="e">
        <f t="shared" si="0"/>
        <v>#REF!</v>
      </c>
      <c r="B52" s="765"/>
      <c r="C52" s="768"/>
      <c r="D52" s="145" t="s">
        <v>104</v>
      </c>
      <c r="E52" s="146" t="s">
        <v>105</v>
      </c>
      <c r="F52" s="147"/>
      <c r="G52" s="148">
        <v>1</v>
      </c>
      <c r="H52" s="149"/>
      <c r="I52" s="150" t="s">
        <v>591</v>
      </c>
      <c r="J52" s="149" t="s">
        <v>592</v>
      </c>
      <c r="K52" s="151"/>
      <c r="L52" s="152"/>
      <c r="M52" s="153"/>
      <c r="N52" s="148"/>
      <c r="O52" s="148"/>
      <c r="P52" s="148"/>
      <c r="Q52" s="148"/>
      <c r="R52" s="148"/>
      <c r="S52" s="148"/>
      <c r="T52" s="148"/>
      <c r="U52" s="148"/>
      <c r="V52" s="148"/>
      <c r="W52" s="148"/>
      <c r="X52" s="154"/>
    </row>
    <row r="53" spans="1:24" ht="50.15" customHeight="1" thickBot="1" x14ac:dyDescent="0.4">
      <c r="A53" s="132" t="e">
        <f t="shared" si="0"/>
        <v>#REF!</v>
      </c>
      <c r="B53" s="763" t="s">
        <v>106</v>
      </c>
      <c r="C53" s="766" t="s">
        <v>107</v>
      </c>
      <c r="D53" s="133" t="s">
        <v>108</v>
      </c>
      <c r="E53" s="134" t="s">
        <v>109</v>
      </c>
      <c r="F53" s="135"/>
      <c r="G53" s="136">
        <v>1</v>
      </c>
      <c r="H53" s="137"/>
      <c r="I53" s="150" t="s">
        <v>591</v>
      </c>
      <c r="J53" s="149" t="s">
        <v>592</v>
      </c>
      <c r="K53" s="155"/>
      <c r="L53" s="141"/>
      <c r="M53" s="142"/>
      <c r="N53" s="136"/>
      <c r="O53" s="136"/>
      <c r="P53" s="136"/>
      <c r="Q53" s="136"/>
      <c r="R53" s="136"/>
      <c r="S53" s="136"/>
      <c r="T53" s="136"/>
      <c r="U53" s="136"/>
      <c r="V53" s="136"/>
      <c r="W53" s="136"/>
      <c r="X53" s="143"/>
    </row>
    <row r="54" spans="1:24" ht="48" customHeight="1" thickBot="1" x14ac:dyDescent="0.4">
      <c r="A54" s="156" t="e">
        <f t="shared" si="0"/>
        <v>#REF!</v>
      </c>
      <c r="B54" s="764"/>
      <c r="C54" s="767"/>
      <c r="D54" s="157" t="s">
        <v>110</v>
      </c>
      <c r="E54" s="158" t="s">
        <v>111</v>
      </c>
      <c r="F54" s="159"/>
      <c r="G54" s="160">
        <v>1</v>
      </c>
      <c r="H54" s="161"/>
      <c r="I54" s="150" t="s">
        <v>591</v>
      </c>
      <c r="J54" s="149" t="s">
        <v>592</v>
      </c>
      <c r="K54" s="162"/>
      <c r="L54" s="163"/>
      <c r="M54" s="164"/>
      <c r="N54" s="160"/>
      <c r="O54" s="160"/>
      <c r="P54" s="160"/>
      <c r="Q54" s="160"/>
      <c r="R54" s="160"/>
      <c r="S54" s="160"/>
      <c r="T54" s="160"/>
      <c r="U54" s="160"/>
      <c r="V54" s="160"/>
      <c r="W54" s="160"/>
      <c r="X54" s="165"/>
    </row>
    <row r="55" spans="1:24" ht="36.65" customHeight="1" thickBot="1" x14ac:dyDescent="0.4">
      <c r="A55" s="144" t="e">
        <f>#REF!+1</f>
        <v>#REF!</v>
      </c>
      <c r="B55" s="765"/>
      <c r="C55" s="768"/>
      <c r="D55" s="145" t="s">
        <v>112</v>
      </c>
      <c r="E55" s="146" t="s">
        <v>84</v>
      </c>
      <c r="F55" s="147"/>
      <c r="G55" s="148">
        <v>1</v>
      </c>
      <c r="H55" s="149"/>
      <c r="I55" s="150" t="s">
        <v>591</v>
      </c>
      <c r="J55" s="149" t="s">
        <v>593</v>
      </c>
      <c r="K55" s="151"/>
      <c r="L55" s="152"/>
      <c r="M55" s="153"/>
      <c r="N55" s="148"/>
      <c r="O55" s="148"/>
      <c r="P55" s="148"/>
      <c r="Q55" s="148"/>
      <c r="R55" s="148"/>
      <c r="S55" s="148"/>
      <c r="T55" s="148"/>
      <c r="U55" s="148"/>
      <c r="V55" s="148"/>
      <c r="W55" s="148"/>
      <c r="X55" s="154"/>
    </row>
    <row r="56" spans="1:24" ht="43" customHeight="1" thickBot="1" x14ac:dyDescent="0.4">
      <c r="A56" s="166"/>
      <c r="B56" s="167" t="s">
        <v>113</v>
      </c>
      <c r="C56" s="168"/>
      <c r="D56" s="168"/>
      <c r="E56" s="168"/>
      <c r="F56" s="168"/>
      <c r="G56" s="168"/>
      <c r="H56" s="168"/>
      <c r="I56" s="168"/>
      <c r="J56" s="168"/>
      <c r="K56" s="168"/>
      <c r="L56" s="168"/>
      <c r="M56" s="168"/>
      <c r="N56" s="168"/>
      <c r="O56" s="168"/>
      <c r="P56" s="168"/>
      <c r="Q56" s="168"/>
      <c r="R56" s="168"/>
      <c r="S56" s="168"/>
      <c r="T56" s="168"/>
      <c r="U56" s="168"/>
      <c r="V56" s="168"/>
      <c r="W56" s="168"/>
      <c r="X56" s="169"/>
    </row>
    <row r="57" spans="1:24" ht="81" customHeight="1" x14ac:dyDescent="0.35">
      <c r="A57" s="170" t="e">
        <f>#REF!+1</f>
        <v>#REF!</v>
      </c>
      <c r="B57" s="769" t="s">
        <v>114</v>
      </c>
      <c r="C57" s="772" t="s">
        <v>115</v>
      </c>
      <c r="D57" s="172" t="s">
        <v>116</v>
      </c>
      <c r="E57" s="173"/>
      <c r="F57" s="174"/>
      <c r="G57" s="175"/>
      <c r="H57" s="176">
        <v>1</v>
      </c>
      <c r="I57" s="177" t="s">
        <v>595</v>
      </c>
      <c r="J57" s="659" t="s">
        <v>594</v>
      </c>
      <c r="K57" s="178"/>
      <c r="L57" s="179"/>
      <c r="M57" s="180"/>
      <c r="N57" s="175"/>
      <c r="O57" s="175"/>
      <c r="P57" s="175"/>
      <c r="Q57" s="175"/>
      <c r="R57" s="175"/>
      <c r="S57" s="175"/>
      <c r="T57" s="175"/>
      <c r="U57" s="175"/>
      <c r="V57" s="175"/>
      <c r="W57" s="175"/>
      <c r="X57" s="181"/>
    </row>
    <row r="58" spans="1:24" ht="62.15" customHeight="1" x14ac:dyDescent="0.35">
      <c r="A58" s="182"/>
      <c r="B58" s="770"/>
      <c r="C58" s="773"/>
      <c r="D58" s="660" t="s">
        <v>117</v>
      </c>
      <c r="E58" s="661"/>
      <c r="F58" s="662"/>
      <c r="G58" s="663"/>
      <c r="H58" s="664">
        <v>1</v>
      </c>
      <c r="I58" s="665" t="s">
        <v>505</v>
      </c>
      <c r="J58" s="664"/>
      <c r="K58" s="189"/>
      <c r="L58" s="190"/>
      <c r="M58" s="191"/>
      <c r="N58" s="186"/>
      <c r="O58" s="186"/>
      <c r="P58" s="186"/>
      <c r="Q58" s="186"/>
      <c r="R58" s="186"/>
      <c r="S58" s="186"/>
      <c r="T58" s="186"/>
      <c r="U58" s="186"/>
      <c r="V58" s="186"/>
      <c r="W58" s="186"/>
      <c r="X58" s="192"/>
    </row>
    <row r="59" spans="1:24" ht="48" x14ac:dyDescent="0.35">
      <c r="A59" s="182"/>
      <c r="B59" s="770"/>
      <c r="C59" s="773"/>
      <c r="D59" s="183" t="s">
        <v>118</v>
      </c>
      <c r="E59" s="184" t="s">
        <v>119</v>
      </c>
      <c r="F59" s="185">
        <v>1</v>
      </c>
      <c r="G59" s="186"/>
      <c r="H59" s="187"/>
      <c r="I59" s="188" t="s">
        <v>596</v>
      </c>
      <c r="J59" s="666" t="s">
        <v>597</v>
      </c>
      <c r="K59" s="189"/>
      <c r="L59" s="190"/>
      <c r="M59" s="191"/>
      <c r="N59" s="186"/>
      <c r="O59" s="186"/>
      <c r="P59" s="186"/>
      <c r="Q59" s="186"/>
      <c r="R59" s="186"/>
      <c r="S59" s="186"/>
      <c r="T59" s="186"/>
      <c r="U59" s="186"/>
      <c r="V59" s="186"/>
      <c r="W59" s="186"/>
      <c r="X59" s="192"/>
    </row>
    <row r="60" spans="1:24" ht="29" x14ac:dyDescent="0.35">
      <c r="A60" s="182"/>
      <c r="B60" s="770"/>
      <c r="C60" s="773"/>
      <c r="D60" s="183" t="s">
        <v>120</v>
      </c>
      <c r="E60" s="184" t="s">
        <v>119</v>
      </c>
      <c r="F60" s="185"/>
      <c r="G60" s="186">
        <v>1</v>
      </c>
      <c r="H60" s="187"/>
      <c r="I60" s="188" t="s">
        <v>596</v>
      </c>
      <c r="J60" s="187" t="s">
        <v>598</v>
      </c>
      <c r="K60" s="189"/>
      <c r="L60" s="190"/>
      <c r="M60" s="191"/>
      <c r="N60" s="186"/>
      <c r="O60" s="186"/>
      <c r="P60" s="186"/>
      <c r="Q60" s="186"/>
      <c r="R60" s="186"/>
      <c r="S60" s="186"/>
      <c r="T60" s="186"/>
      <c r="U60" s="186"/>
      <c r="V60" s="186"/>
      <c r="W60" s="186"/>
      <c r="X60" s="192"/>
    </row>
    <row r="61" spans="1:24" ht="36" x14ac:dyDescent="0.35">
      <c r="A61" s="182"/>
      <c r="B61" s="770"/>
      <c r="C61" s="773"/>
      <c r="D61" s="183" t="s">
        <v>121</v>
      </c>
      <c r="E61" s="184" t="s">
        <v>122</v>
      </c>
      <c r="F61" s="185">
        <v>1</v>
      </c>
      <c r="G61" s="186"/>
      <c r="H61" s="187"/>
      <c r="I61" s="188" t="s">
        <v>506</v>
      </c>
      <c r="J61" s="187"/>
      <c r="K61" s="189"/>
      <c r="L61" s="190"/>
      <c r="M61" s="191"/>
      <c r="N61" s="186"/>
      <c r="O61" s="186"/>
      <c r="P61" s="186"/>
      <c r="Q61" s="186"/>
      <c r="R61" s="186"/>
      <c r="S61" s="186"/>
      <c r="T61" s="186"/>
      <c r="U61" s="186"/>
      <c r="V61" s="186"/>
      <c r="W61" s="186"/>
      <c r="X61" s="192"/>
    </row>
    <row r="62" spans="1:24" ht="48.5" thickBot="1" x14ac:dyDescent="0.4">
      <c r="A62" s="193"/>
      <c r="B62" s="771"/>
      <c r="C62" s="774"/>
      <c r="D62" s="194" t="s">
        <v>123</v>
      </c>
      <c r="E62" s="195" t="s">
        <v>122</v>
      </c>
      <c r="F62" s="196">
        <v>1</v>
      </c>
      <c r="G62" s="197"/>
      <c r="H62" s="198"/>
      <c r="I62" s="188" t="s">
        <v>507</v>
      </c>
      <c r="J62" s="198"/>
      <c r="K62" s="199"/>
      <c r="L62" s="200"/>
      <c r="M62" s="201"/>
      <c r="N62" s="197"/>
      <c r="O62" s="197"/>
      <c r="P62" s="197"/>
      <c r="Q62" s="197"/>
      <c r="R62" s="197"/>
      <c r="S62" s="197"/>
      <c r="T62" s="197"/>
      <c r="U62" s="197"/>
      <c r="V62" s="197"/>
      <c r="W62" s="197"/>
      <c r="X62" s="202"/>
    </row>
    <row r="63" spans="1:24" ht="52.5" customHeight="1" thickBot="1" x14ac:dyDescent="0.4">
      <c r="A63" s="203" t="e">
        <f>A57+1</f>
        <v>#REF!</v>
      </c>
      <c r="B63" s="757" t="s">
        <v>124</v>
      </c>
      <c r="C63" s="759" t="s">
        <v>125</v>
      </c>
      <c r="D63" s="204" t="s">
        <v>126</v>
      </c>
      <c r="E63" s="205" t="s">
        <v>127</v>
      </c>
      <c r="F63" s="206"/>
      <c r="G63" s="207"/>
      <c r="H63" s="208">
        <v>1</v>
      </c>
      <c r="I63" s="209"/>
      <c r="J63" s="209" t="s">
        <v>599</v>
      </c>
      <c r="K63" s="210"/>
      <c r="L63" s="211"/>
      <c r="M63" s="212"/>
      <c r="N63" s="207"/>
      <c r="O63" s="207"/>
      <c r="P63" s="207"/>
      <c r="Q63" s="207"/>
      <c r="R63" s="207"/>
      <c r="S63" s="207"/>
      <c r="T63" s="207"/>
      <c r="U63" s="207"/>
      <c r="V63" s="207"/>
      <c r="W63" s="207"/>
      <c r="X63" s="213"/>
    </row>
    <row r="64" spans="1:24" ht="60.5" thickBot="1" x14ac:dyDescent="0.4">
      <c r="A64" s="214" t="e">
        <f>A63+1</f>
        <v>#REF!</v>
      </c>
      <c r="B64" s="761"/>
      <c r="C64" s="762"/>
      <c r="D64" s="215" t="s">
        <v>128</v>
      </c>
      <c r="E64" s="216" t="s">
        <v>129</v>
      </c>
      <c r="F64" s="185"/>
      <c r="G64" s="186"/>
      <c r="H64" s="187">
        <v>1</v>
      </c>
      <c r="I64" s="209"/>
      <c r="J64" s="666" t="s">
        <v>600</v>
      </c>
      <c r="K64" s="189"/>
      <c r="L64" s="190"/>
      <c r="M64" s="191"/>
      <c r="N64" s="186"/>
      <c r="O64" s="186"/>
      <c r="P64" s="186"/>
      <c r="Q64" s="186"/>
      <c r="R64" s="186"/>
      <c r="S64" s="186"/>
      <c r="T64" s="186"/>
      <c r="U64" s="186"/>
      <c r="V64" s="186"/>
      <c r="W64" s="186"/>
      <c r="X64" s="217"/>
    </row>
    <row r="65" spans="1:24" ht="56.15" customHeight="1" thickBot="1" x14ac:dyDescent="0.4">
      <c r="A65" s="218" t="e">
        <f>#REF!+1</f>
        <v>#REF!</v>
      </c>
      <c r="B65" s="758"/>
      <c r="C65" s="760"/>
      <c r="D65" s="219" t="s">
        <v>130</v>
      </c>
      <c r="E65" s="220" t="s">
        <v>129</v>
      </c>
      <c r="F65" s="221"/>
      <c r="G65" s="222"/>
      <c r="H65" s="223">
        <v>1</v>
      </c>
      <c r="I65" s="209" t="s">
        <v>601</v>
      </c>
      <c r="J65" s="225"/>
      <c r="K65" s="226"/>
      <c r="L65" s="227"/>
      <c r="M65" s="228"/>
      <c r="N65" s="222"/>
      <c r="O65" s="222"/>
      <c r="P65" s="222"/>
      <c r="Q65" s="222"/>
      <c r="R65" s="222"/>
      <c r="S65" s="222"/>
      <c r="T65" s="222"/>
      <c r="U65" s="222"/>
      <c r="V65" s="222"/>
      <c r="W65" s="222"/>
      <c r="X65" s="229"/>
    </row>
    <row r="66" spans="1:24" ht="132.5" thickBot="1" x14ac:dyDescent="0.4">
      <c r="A66" s="170" t="e">
        <f>A65+1</f>
        <v>#REF!</v>
      </c>
      <c r="B66" s="171" t="s">
        <v>131</v>
      </c>
      <c r="C66" s="230" t="s">
        <v>132</v>
      </c>
      <c r="D66" s="231" t="s">
        <v>133</v>
      </c>
      <c r="E66" s="232" t="s">
        <v>134</v>
      </c>
      <c r="F66" s="233"/>
      <c r="G66" s="234">
        <v>1</v>
      </c>
      <c r="H66" s="235"/>
      <c r="I66" s="236" t="s">
        <v>508</v>
      </c>
      <c r="J66" s="236" t="s">
        <v>602</v>
      </c>
      <c r="K66" s="237"/>
      <c r="L66" s="238"/>
      <c r="M66" s="239"/>
      <c r="N66" s="234"/>
      <c r="O66" s="234"/>
      <c r="P66" s="234"/>
      <c r="Q66" s="234"/>
      <c r="R66" s="234"/>
      <c r="S66" s="234"/>
      <c r="T66" s="234"/>
      <c r="U66" s="234"/>
      <c r="V66" s="234"/>
      <c r="W66" s="234"/>
      <c r="X66" s="181"/>
    </row>
    <row r="67" spans="1:24" ht="60" x14ac:dyDescent="0.35">
      <c r="A67" s="203" t="e">
        <f>#REF!+1</f>
        <v>#REF!</v>
      </c>
      <c r="B67" s="757" t="s">
        <v>135</v>
      </c>
      <c r="C67" s="759" t="s">
        <v>136</v>
      </c>
      <c r="D67" s="204" t="s">
        <v>137</v>
      </c>
      <c r="E67" s="205" t="s">
        <v>138</v>
      </c>
      <c r="F67" s="206">
        <v>1</v>
      </c>
      <c r="G67" s="207"/>
      <c r="H67" s="208"/>
      <c r="I67" s="209" t="s">
        <v>603</v>
      </c>
      <c r="J67" s="209" t="s">
        <v>604</v>
      </c>
      <c r="K67" s="240"/>
      <c r="L67" s="211"/>
      <c r="M67" s="212"/>
      <c r="N67" s="207"/>
      <c r="O67" s="207"/>
      <c r="P67" s="207"/>
      <c r="Q67" s="207"/>
      <c r="R67" s="207"/>
      <c r="S67" s="207"/>
      <c r="T67" s="207"/>
      <c r="U67" s="207"/>
      <c r="V67" s="207"/>
      <c r="W67" s="207"/>
      <c r="X67" s="213"/>
    </row>
    <row r="68" spans="1:24" ht="91.5" customHeight="1" thickBot="1" x14ac:dyDescent="0.4">
      <c r="A68" s="218" t="e">
        <f>#REF!+1</f>
        <v>#REF!</v>
      </c>
      <c r="B68" s="758"/>
      <c r="C68" s="760"/>
      <c r="D68" s="219" t="s">
        <v>139</v>
      </c>
      <c r="E68" s="220" t="s">
        <v>140</v>
      </c>
      <c r="F68" s="221">
        <v>1</v>
      </c>
      <c r="G68" s="222"/>
      <c r="H68" s="223"/>
      <c r="I68" s="224" t="s">
        <v>509</v>
      </c>
      <c r="J68" s="635" t="s">
        <v>510</v>
      </c>
      <c r="K68" s="241"/>
      <c r="L68" s="227"/>
      <c r="M68" s="228"/>
      <c r="N68" s="222"/>
      <c r="O68" s="222"/>
      <c r="P68" s="222"/>
      <c r="Q68" s="222"/>
      <c r="R68" s="222"/>
      <c r="S68" s="222"/>
      <c r="T68" s="222"/>
      <c r="U68" s="222"/>
      <c r="V68" s="222"/>
      <c r="W68" s="222"/>
      <c r="X68" s="229"/>
    </row>
    <row r="69" spans="1:24" ht="36" x14ac:dyDescent="0.35">
      <c r="A69" s="203"/>
      <c r="B69" s="757" t="s">
        <v>141</v>
      </c>
      <c r="C69" s="759" t="s">
        <v>142</v>
      </c>
      <c r="D69" s="204" t="s">
        <v>143</v>
      </c>
      <c r="E69" s="205" t="s">
        <v>144</v>
      </c>
      <c r="F69" s="206">
        <v>1</v>
      </c>
      <c r="G69" s="207"/>
      <c r="H69" s="208"/>
      <c r="I69" s="209" t="s">
        <v>606</v>
      </c>
      <c r="J69" s="208" t="s">
        <v>607</v>
      </c>
      <c r="K69" s="240"/>
      <c r="L69" s="211"/>
      <c r="M69" s="212"/>
      <c r="N69" s="207"/>
      <c r="O69" s="207"/>
      <c r="P69" s="207"/>
      <c r="Q69" s="207"/>
      <c r="R69" s="207"/>
      <c r="S69" s="207"/>
      <c r="T69" s="207"/>
      <c r="U69" s="207"/>
      <c r="V69" s="207"/>
      <c r="W69" s="207"/>
      <c r="X69" s="213"/>
    </row>
    <row r="70" spans="1:24" ht="36" customHeight="1" x14ac:dyDescent="0.35">
      <c r="A70" s="214"/>
      <c r="B70" s="761"/>
      <c r="C70" s="762"/>
      <c r="D70" s="215" t="s">
        <v>145</v>
      </c>
      <c r="E70" s="216" t="s">
        <v>146</v>
      </c>
      <c r="F70" s="185">
        <v>1</v>
      </c>
      <c r="G70" s="186"/>
      <c r="H70" s="187"/>
      <c r="I70" s="666" t="s">
        <v>605</v>
      </c>
      <c r="J70" s="666" t="s">
        <v>608</v>
      </c>
      <c r="K70" s="189"/>
      <c r="L70" s="190"/>
      <c r="M70" s="191"/>
      <c r="N70" s="186"/>
      <c r="O70" s="186"/>
      <c r="P70" s="186"/>
      <c r="Q70" s="186"/>
      <c r="R70" s="186"/>
      <c r="S70" s="186"/>
      <c r="T70" s="186"/>
      <c r="U70" s="186"/>
      <c r="V70" s="186"/>
      <c r="W70" s="186"/>
      <c r="X70" s="217"/>
    </row>
    <row r="71" spans="1:24" ht="81.650000000000006" customHeight="1" thickBot="1" x14ac:dyDescent="0.4">
      <c r="A71" s="218" t="e">
        <f>A68+1</f>
        <v>#REF!</v>
      </c>
      <c r="B71" s="758"/>
      <c r="C71" s="760"/>
      <c r="D71" s="219" t="s">
        <v>147</v>
      </c>
      <c r="E71" s="220" t="s">
        <v>148</v>
      </c>
      <c r="F71" s="221">
        <v>1</v>
      </c>
      <c r="G71" s="222"/>
      <c r="H71" s="223"/>
      <c r="I71" s="224" t="s">
        <v>511</v>
      </c>
      <c r="J71" s="666" t="s">
        <v>608</v>
      </c>
      <c r="K71" s="241"/>
      <c r="L71" s="227"/>
      <c r="M71" s="228"/>
      <c r="N71" s="222"/>
      <c r="O71" s="222"/>
      <c r="P71" s="222"/>
      <c r="Q71" s="222"/>
      <c r="R71" s="222"/>
      <c r="S71" s="222"/>
      <c r="T71" s="222"/>
      <c r="U71" s="222"/>
      <c r="V71" s="222"/>
      <c r="W71" s="222"/>
      <c r="X71" s="229"/>
    </row>
    <row r="72" spans="1:24" ht="47.5" customHeight="1" thickBot="1" x14ac:dyDescent="0.4">
      <c r="A72" s="242"/>
      <c r="B72" s="243" t="s">
        <v>149</v>
      </c>
      <c r="C72" s="244"/>
      <c r="D72" s="244"/>
      <c r="E72" s="244"/>
      <c r="F72" s="244"/>
      <c r="G72" s="244"/>
      <c r="H72" s="244"/>
      <c r="I72" s="244"/>
      <c r="J72" s="244"/>
      <c r="K72" s="244"/>
      <c r="L72" s="244"/>
      <c r="M72" s="244"/>
      <c r="N72" s="244"/>
      <c r="O72" s="244"/>
      <c r="P72" s="244"/>
      <c r="Q72" s="244"/>
      <c r="R72" s="244"/>
      <c r="S72" s="244"/>
      <c r="T72" s="244"/>
      <c r="U72" s="244"/>
      <c r="V72" s="244"/>
      <c r="W72" s="244"/>
      <c r="X72" s="245"/>
    </row>
    <row r="73" spans="1:24" ht="64" customHeight="1" thickBot="1" x14ac:dyDescent="0.4">
      <c r="A73" s="246" t="e">
        <f>A71+1</f>
        <v>#REF!</v>
      </c>
      <c r="B73" s="743" t="s">
        <v>150</v>
      </c>
      <c r="C73" s="746" t="s">
        <v>151</v>
      </c>
      <c r="D73" s="247" t="s">
        <v>152</v>
      </c>
      <c r="E73" s="248" t="s">
        <v>153</v>
      </c>
      <c r="F73" s="249">
        <v>1</v>
      </c>
      <c r="G73" s="250"/>
      <c r="H73" s="251"/>
      <c r="I73" s="252" t="s">
        <v>609</v>
      </c>
      <c r="J73" s="253" t="s">
        <v>610</v>
      </c>
      <c r="K73" s="253"/>
      <c r="L73" s="254"/>
      <c r="M73" s="255"/>
      <c r="N73" s="250"/>
      <c r="O73" s="250"/>
      <c r="P73" s="250"/>
      <c r="Q73" s="250"/>
      <c r="R73" s="250"/>
      <c r="S73" s="250"/>
      <c r="T73" s="250"/>
      <c r="U73" s="250"/>
      <c r="V73" s="250"/>
      <c r="W73" s="250"/>
      <c r="X73" s="256"/>
    </row>
    <row r="74" spans="1:24" ht="43" customHeight="1" thickBot="1" x14ac:dyDescent="0.4">
      <c r="A74" s="257"/>
      <c r="B74" s="744"/>
      <c r="C74" s="747"/>
      <c r="D74" s="258" t="s">
        <v>154</v>
      </c>
      <c r="E74" s="259" t="s">
        <v>153</v>
      </c>
      <c r="F74" s="260">
        <v>1</v>
      </c>
      <c r="G74" s="261"/>
      <c r="H74" s="262"/>
      <c r="I74" s="252" t="s">
        <v>512</v>
      </c>
      <c r="J74" s="253" t="s">
        <v>610</v>
      </c>
      <c r="K74" s="264"/>
      <c r="L74" s="265"/>
      <c r="M74" s="266"/>
      <c r="N74" s="261"/>
      <c r="O74" s="261"/>
      <c r="P74" s="261"/>
      <c r="Q74" s="261"/>
      <c r="R74" s="261"/>
      <c r="S74" s="261"/>
      <c r="T74" s="261"/>
      <c r="U74" s="261"/>
      <c r="V74" s="261"/>
      <c r="W74" s="261"/>
      <c r="X74" s="267"/>
    </row>
    <row r="75" spans="1:24" ht="43" customHeight="1" thickBot="1" x14ac:dyDescent="0.4">
      <c r="A75" s="257"/>
      <c r="B75" s="744"/>
      <c r="C75" s="747"/>
      <c r="D75" s="258" t="s">
        <v>155</v>
      </c>
      <c r="E75" s="259" t="s">
        <v>156</v>
      </c>
      <c r="F75" s="260">
        <v>1</v>
      </c>
      <c r="G75" s="261"/>
      <c r="H75" s="262"/>
      <c r="I75" s="252" t="s">
        <v>512</v>
      </c>
      <c r="J75" s="253" t="s">
        <v>610</v>
      </c>
      <c r="K75" s="264"/>
      <c r="L75" s="265"/>
      <c r="M75" s="266"/>
      <c r="N75" s="261"/>
      <c r="O75" s="261"/>
      <c r="P75" s="261"/>
      <c r="Q75" s="261"/>
      <c r="R75" s="261"/>
      <c r="S75" s="261"/>
      <c r="T75" s="261"/>
      <c r="U75" s="261"/>
      <c r="V75" s="261"/>
      <c r="W75" s="261"/>
      <c r="X75" s="267"/>
    </row>
    <row r="76" spans="1:24" ht="37.5" customHeight="1" thickBot="1" x14ac:dyDescent="0.4">
      <c r="A76" s="257"/>
      <c r="B76" s="744"/>
      <c r="C76" s="747"/>
      <c r="D76" s="258" t="s">
        <v>157</v>
      </c>
      <c r="E76" s="259" t="s">
        <v>158</v>
      </c>
      <c r="F76" s="260">
        <v>1</v>
      </c>
      <c r="G76" s="261"/>
      <c r="H76" s="262"/>
      <c r="I76" s="252" t="s">
        <v>512</v>
      </c>
      <c r="J76" s="253" t="s">
        <v>610</v>
      </c>
      <c r="K76" s="264"/>
      <c r="L76" s="265"/>
      <c r="M76" s="266"/>
      <c r="N76" s="261"/>
      <c r="O76" s="261"/>
      <c r="P76" s="261"/>
      <c r="Q76" s="261"/>
      <c r="R76" s="261"/>
      <c r="S76" s="261"/>
      <c r="T76" s="261"/>
      <c r="U76" s="261"/>
      <c r="V76" s="261"/>
      <c r="W76" s="261"/>
      <c r="X76" s="267"/>
    </row>
    <row r="77" spans="1:24" ht="30.65" customHeight="1" thickBot="1" x14ac:dyDescent="0.4">
      <c r="A77" s="257"/>
      <c r="B77" s="745"/>
      <c r="C77" s="748"/>
      <c r="D77" s="268" t="s">
        <v>159</v>
      </c>
      <c r="E77" s="269" t="s">
        <v>153</v>
      </c>
      <c r="F77" s="270">
        <v>1</v>
      </c>
      <c r="G77" s="271"/>
      <c r="H77" s="272"/>
      <c r="I77" s="252" t="s">
        <v>512</v>
      </c>
      <c r="J77" s="253" t="s">
        <v>610</v>
      </c>
      <c r="K77" s="274"/>
      <c r="L77" s="275"/>
      <c r="M77" s="276"/>
      <c r="N77" s="271"/>
      <c r="O77" s="271"/>
      <c r="P77" s="271"/>
      <c r="Q77" s="271"/>
      <c r="R77" s="271"/>
      <c r="S77" s="271"/>
      <c r="T77" s="271"/>
      <c r="U77" s="271"/>
      <c r="V77" s="271"/>
      <c r="W77" s="271"/>
      <c r="X77" s="277"/>
    </row>
    <row r="78" spans="1:24" ht="75.650000000000006" customHeight="1" thickBot="1" x14ac:dyDescent="0.4">
      <c r="A78" s="278" t="e">
        <f>#REF!+1</f>
        <v>#REF!</v>
      </c>
      <c r="B78" s="743" t="s">
        <v>160</v>
      </c>
      <c r="C78" s="746" t="s">
        <v>161</v>
      </c>
      <c r="D78" s="247" t="s">
        <v>162</v>
      </c>
      <c r="E78" s="248" t="s">
        <v>163</v>
      </c>
      <c r="F78" s="249">
        <v>1</v>
      </c>
      <c r="G78" s="250"/>
      <c r="H78" s="251"/>
      <c r="I78" s="252"/>
      <c r="J78" s="667" t="s">
        <v>611</v>
      </c>
      <c r="K78" s="253"/>
      <c r="L78" s="254"/>
      <c r="M78" s="255"/>
      <c r="N78" s="250"/>
      <c r="O78" s="250"/>
      <c r="P78" s="250"/>
      <c r="Q78" s="250"/>
      <c r="R78" s="250"/>
      <c r="S78" s="250"/>
      <c r="T78" s="250"/>
      <c r="U78" s="250"/>
      <c r="V78" s="250"/>
      <c r="W78" s="250"/>
      <c r="X78" s="256"/>
    </row>
    <row r="79" spans="1:24" ht="48.5" thickBot="1" x14ac:dyDescent="0.4">
      <c r="A79" s="279"/>
      <c r="B79" s="744"/>
      <c r="C79" s="747"/>
      <c r="D79" s="258" t="s">
        <v>164</v>
      </c>
      <c r="E79" s="259" t="s">
        <v>165</v>
      </c>
      <c r="F79" s="260">
        <v>1</v>
      </c>
      <c r="G79" s="261"/>
      <c r="H79" s="262"/>
      <c r="I79" s="252" t="s">
        <v>512</v>
      </c>
      <c r="J79" s="251" t="s">
        <v>513</v>
      </c>
      <c r="K79" s="264"/>
      <c r="L79" s="265"/>
      <c r="M79" s="266"/>
      <c r="N79" s="261"/>
      <c r="O79" s="261"/>
      <c r="P79" s="261"/>
      <c r="Q79" s="261"/>
      <c r="R79" s="261"/>
      <c r="S79" s="261"/>
      <c r="T79" s="261"/>
      <c r="U79" s="261"/>
      <c r="V79" s="261"/>
      <c r="W79" s="261"/>
      <c r="X79" s="267"/>
    </row>
    <row r="80" spans="1:24" ht="24.5" thickBot="1" x14ac:dyDescent="0.4">
      <c r="A80" s="279"/>
      <c r="B80" s="744"/>
      <c r="C80" s="747"/>
      <c r="D80" s="258" t="s">
        <v>166</v>
      </c>
      <c r="E80" s="259" t="s">
        <v>167</v>
      </c>
      <c r="F80" s="260">
        <v>1</v>
      </c>
      <c r="G80" s="261"/>
      <c r="H80" s="262"/>
      <c r="I80" s="252" t="s">
        <v>512</v>
      </c>
      <c r="J80" s="251" t="s">
        <v>513</v>
      </c>
      <c r="K80" s="264"/>
      <c r="L80" s="265"/>
      <c r="M80" s="266"/>
      <c r="N80" s="261"/>
      <c r="O80" s="261"/>
      <c r="P80" s="261"/>
      <c r="Q80" s="261"/>
      <c r="R80" s="261"/>
      <c r="S80" s="261"/>
      <c r="T80" s="261"/>
      <c r="U80" s="261"/>
      <c r="V80" s="261"/>
      <c r="W80" s="261"/>
      <c r="X80" s="267"/>
    </row>
    <row r="81" spans="1:24" ht="36.5" thickBot="1" x14ac:dyDescent="0.4">
      <c r="A81" s="279" t="e">
        <f>A78+1</f>
        <v>#REF!</v>
      </c>
      <c r="B81" s="744"/>
      <c r="C81" s="747"/>
      <c r="D81" s="258" t="s">
        <v>168</v>
      </c>
      <c r="E81" s="259" t="s">
        <v>167</v>
      </c>
      <c r="F81" s="260">
        <v>1</v>
      </c>
      <c r="G81" s="261"/>
      <c r="H81" s="262"/>
      <c r="I81" s="252" t="s">
        <v>512</v>
      </c>
      <c r="J81" s="251" t="s">
        <v>513</v>
      </c>
      <c r="K81" s="264"/>
      <c r="L81" s="265"/>
      <c r="M81" s="266"/>
      <c r="N81" s="261"/>
      <c r="O81" s="261"/>
      <c r="P81" s="261"/>
      <c r="Q81" s="261"/>
      <c r="R81" s="261"/>
      <c r="S81" s="261"/>
      <c r="T81" s="261"/>
      <c r="U81" s="261"/>
      <c r="V81" s="261"/>
      <c r="W81" s="261"/>
      <c r="X81" s="267"/>
    </row>
    <row r="82" spans="1:24" ht="96.5" thickBot="1" x14ac:dyDescent="0.4">
      <c r="A82" s="280" t="e">
        <f>A81+1</f>
        <v>#REF!</v>
      </c>
      <c r="B82" s="745"/>
      <c r="C82" s="748"/>
      <c r="D82" s="268" t="s">
        <v>169</v>
      </c>
      <c r="E82" s="269" t="s">
        <v>167</v>
      </c>
      <c r="F82" s="270">
        <v>1</v>
      </c>
      <c r="G82" s="271"/>
      <c r="H82" s="272"/>
      <c r="I82" s="252" t="s">
        <v>512</v>
      </c>
      <c r="J82" s="251" t="s">
        <v>513</v>
      </c>
      <c r="K82" s="281"/>
      <c r="L82" s="275"/>
      <c r="M82" s="276"/>
      <c r="N82" s="271"/>
      <c r="O82" s="271"/>
      <c r="P82" s="271"/>
      <c r="Q82" s="271"/>
      <c r="R82" s="271"/>
      <c r="S82" s="271"/>
      <c r="T82" s="271"/>
      <c r="U82" s="271"/>
      <c r="V82" s="271"/>
      <c r="W82" s="271"/>
      <c r="X82" s="277"/>
    </row>
    <row r="83" spans="1:24" ht="48.5" thickBot="1" x14ac:dyDescent="0.4">
      <c r="A83" s="282"/>
      <c r="B83" s="743" t="s">
        <v>170</v>
      </c>
      <c r="C83" s="746" t="s">
        <v>171</v>
      </c>
      <c r="D83" s="247" t="s">
        <v>172</v>
      </c>
      <c r="E83" s="248" t="s">
        <v>173</v>
      </c>
      <c r="F83" s="249">
        <v>1</v>
      </c>
      <c r="G83" s="250"/>
      <c r="H83" s="251"/>
      <c r="I83" s="252" t="s">
        <v>512</v>
      </c>
      <c r="J83" s="251" t="s">
        <v>513</v>
      </c>
      <c r="K83" s="283"/>
      <c r="L83" s="254"/>
      <c r="M83" s="255"/>
      <c r="N83" s="250"/>
      <c r="O83" s="250"/>
      <c r="P83" s="250"/>
      <c r="Q83" s="250"/>
      <c r="R83" s="250"/>
      <c r="S83" s="250"/>
      <c r="T83" s="250"/>
      <c r="U83" s="250"/>
      <c r="V83" s="250"/>
      <c r="W83" s="250"/>
      <c r="X83" s="256"/>
    </row>
    <row r="84" spans="1:24" ht="29.5" thickBot="1" x14ac:dyDescent="0.4">
      <c r="A84" s="246"/>
      <c r="B84" s="744"/>
      <c r="C84" s="747"/>
      <c r="D84" s="258" t="s">
        <v>174</v>
      </c>
      <c r="E84" s="259" t="s">
        <v>175</v>
      </c>
      <c r="F84" s="260">
        <v>1</v>
      </c>
      <c r="G84" s="261"/>
      <c r="H84" s="262"/>
      <c r="I84" s="252" t="s">
        <v>512</v>
      </c>
      <c r="J84" s="667" t="s">
        <v>612</v>
      </c>
      <c r="K84" s="284"/>
      <c r="L84" s="265"/>
      <c r="M84" s="266"/>
      <c r="N84" s="261"/>
      <c r="O84" s="261"/>
      <c r="P84" s="261"/>
      <c r="Q84" s="261"/>
      <c r="R84" s="261"/>
      <c r="S84" s="261"/>
      <c r="T84" s="261"/>
      <c r="U84" s="261"/>
      <c r="V84" s="261"/>
      <c r="W84" s="261"/>
      <c r="X84" s="267"/>
    </row>
    <row r="85" spans="1:24" ht="81" customHeight="1" thickBot="1" x14ac:dyDescent="0.4">
      <c r="A85" s="246"/>
      <c r="B85" s="744"/>
      <c r="C85" s="747"/>
      <c r="D85" s="258" t="s">
        <v>176</v>
      </c>
      <c r="E85" s="259" t="s">
        <v>175</v>
      </c>
      <c r="F85" s="260">
        <v>1</v>
      </c>
      <c r="G85" s="261"/>
      <c r="H85" s="262"/>
      <c r="I85" s="252" t="s">
        <v>512</v>
      </c>
      <c r="J85" s="251" t="s">
        <v>513</v>
      </c>
      <c r="K85" s="284"/>
      <c r="L85" s="265"/>
      <c r="M85" s="266"/>
      <c r="N85" s="261"/>
      <c r="O85" s="261"/>
      <c r="P85" s="261"/>
      <c r="Q85" s="261"/>
      <c r="R85" s="261"/>
      <c r="S85" s="261"/>
      <c r="T85" s="261"/>
      <c r="U85" s="261"/>
      <c r="V85" s="261"/>
      <c r="W85" s="261"/>
      <c r="X85" s="267"/>
    </row>
    <row r="86" spans="1:24" ht="60.5" thickBot="1" x14ac:dyDescent="0.4">
      <c r="A86" s="246"/>
      <c r="B86" s="744"/>
      <c r="C86" s="747"/>
      <c r="D86" s="258" t="s">
        <v>177</v>
      </c>
      <c r="E86" s="259" t="s">
        <v>178</v>
      </c>
      <c r="F86" s="260">
        <v>1</v>
      </c>
      <c r="G86" s="261"/>
      <c r="H86" s="262"/>
      <c r="I86" s="252" t="s">
        <v>512</v>
      </c>
      <c r="J86" s="251" t="s">
        <v>513</v>
      </c>
      <c r="K86" s="284"/>
      <c r="L86" s="265"/>
      <c r="M86" s="266"/>
      <c r="N86" s="261"/>
      <c r="O86" s="261"/>
      <c r="P86" s="261"/>
      <c r="Q86" s="261"/>
      <c r="R86" s="261"/>
      <c r="S86" s="261"/>
      <c r="T86" s="261"/>
      <c r="U86" s="261"/>
      <c r="V86" s="261"/>
      <c r="W86" s="261"/>
      <c r="X86" s="267"/>
    </row>
    <row r="87" spans="1:24" ht="36.5" thickBot="1" x14ac:dyDescent="0.4">
      <c r="A87" s="246"/>
      <c r="B87" s="744"/>
      <c r="C87" s="747"/>
      <c r="D87" s="258" t="s">
        <v>179</v>
      </c>
      <c r="E87" s="259" t="s">
        <v>180</v>
      </c>
      <c r="F87" s="260">
        <v>1</v>
      </c>
      <c r="G87" s="261"/>
      <c r="H87" s="262"/>
      <c r="I87" s="252" t="s">
        <v>512</v>
      </c>
      <c r="J87" s="251" t="s">
        <v>513</v>
      </c>
      <c r="K87" s="284"/>
      <c r="L87" s="265"/>
      <c r="M87" s="266"/>
      <c r="N87" s="261"/>
      <c r="O87" s="261"/>
      <c r="P87" s="261"/>
      <c r="Q87" s="261"/>
      <c r="R87" s="261"/>
      <c r="S87" s="261"/>
      <c r="T87" s="261"/>
      <c r="U87" s="261"/>
      <c r="V87" s="261"/>
      <c r="W87" s="261"/>
      <c r="X87" s="267"/>
    </row>
    <row r="88" spans="1:24" ht="48.5" thickBot="1" x14ac:dyDescent="0.4">
      <c r="A88" s="246"/>
      <c r="B88" s="744"/>
      <c r="C88" s="747"/>
      <c r="D88" s="258" t="s">
        <v>181</v>
      </c>
      <c r="E88" s="259"/>
      <c r="F88" s="260">
        <v>1</v>
      </c>
      <c r="G88" s="261"/>
      <c r="H88" s="262"/>
      <c r="I88" s="252" t="s">
        <v>512</v>
      </c>
      <c r="J88" s="251" t="s">
        <v>513</v>
      </c>
      <c r="K88" s="284"/>
      <c r="L88" s="265"/>
      <c r="M88" s="266"/>
      <c r="N88" s="261"/>
      <c r="O88" s="261"/>
      <c r="P88" s="261"/>
      <c r="Q88" s="261"/>
      <c r="R88" s="261"/>
      <c r="S88" s="261"/>
      <c r="T88" s="261"/>
      <c r="U88" s="261"/>
      <c r="V88" s="261"/>
      <c r="W88" s="261"/>
      <c r="X88" s="267"/>
    </row>
    <row r="89" spans="1:24" ht="34" customHeight="1" thickBot="1" x14ac:dyDescent="0.4">
      <c r="A89" s="246"/>
      <c r="B89" s="744"/>
      <c r="C89" s="747"/>
      <c r="D89" s="258" t="s">
        <v>182</v>
      </c>
      <c r="E89" s="259"/>
      <c r="F89" s="260">
        <v>1</v>
      </c>
      <c r="G89" s="261"/>
      <c r="H89" s="262"/>
      <c r="I89" s="252" t="s">
        <v>512</v>
      </c>
      <c r="J89" s="251" t="s">
        <v>513</v>
      </c>
      <c r="K89" s="284"/>
      <c r="L89" s="265"/>
      <c r="M89" s="266"/>
      <c r="N89" s="261"/>
      <c r="O89" s="261"/>
      <c r="P89" s="261"/>
      <c r="Q89" s="261"/>
      <c r="R89" s="261"/>
      <c r="S89" s="261"/>
      <c r="T89" s="261"/>
      <c r="U89" s="261"/>
      <c r="V89" s="261"/>
      <c r="W89" s="261"/>
      <c r="X89" s="267"/>
    </row>
    <row r="90" spans="1:24" ht="66" customHeight="1" thickBot="1" x14ac:dyDescent="0.4">
      <c r="A90" s="285"/>
      <c r="B90" s="744"/>
      <c r="C90" s="747"/>
      <c r="D90" s="258" t="s">
        <v>183</v>
      </c>
      <c r="E90" s="259"/>
      <c r="F90" s="260">
        <v>1</v>
      </c>
      <c r="G90" s="261"/>
      <c r="H90" s="262"/>
      <c r="I90" s="252" t="s">
        <v>512</v>
      </c>
      <c r="J90" s="251" t="s">
        <v>513</v>
      </c>
      <c r="K90" s="284"/>
      <c r="L90" s="265"/>
      <c r="M90" s="266"/>
      <c r="N90" s="261"/>
      <c r="O90" s="261"/>
      <c r="P90" s="261"/>
      <c r="Q90" s="261"/>
      <c r="R90" s="261"/>
      <c r="S90" s="261"/>
      <c r="T90" s="261"/>
      <c r="U90" s="261"/>
      <c r="V90" s="261"/>
      <c r="W90" s="261"/>
      <c r="X90" s="267"/>
    </row>
    <row r="91" spans="1:24" ht="15" thickBot="1" x14ac:dyDescent="0.4">
      <c r="A91" s="285"/>
      <c r="B91" s="744"/>
      <c r="C91" s="747"/>
      <c r="D91" s="258" t="s">
        <v>184</v>
      </c>
      <c r="E91" s="259"/>
      <c r="F91" s="260">
        <v>1</v>
      </c>
      <c r="G91" s="261"/>
      <c r="H91" s="262"/>
      <c r="I91" s="252" t="s">
        <v>512</v>
      </c>
      <c r="J91" s="251" t="s">
        <v>513</v>
      </c>
      <c r="K91" s="284"/>
      <c r="L91" s="265"/>
      <c r="M91" s="266"/>
      <c r="N91" s="261"/>
      <c r="O91" s="261"/>
      <c r="P91" s="261"/>
      <c r="Q91" s="261"/>
      <c r="R91" s="261"/>
      <c r="S91" s="261"/>
      <c r="T91" s="261"/>
      <c r="U91" s="261"/>
      <c r="V91" s="261"/>
      <c r="W91" s="261"/>
      <c r="X91" s="267"/>
    </row>
    <row r="92" spans="1:24" ht="36.5" thickBot="1" x14ac:dyDescent="0.4">
      <c r="A92" s="286"/>
      <c r="B92" s="745"/>
      <c r="C92" s="748"/>
      <c r="D92" s="268" t="s">
        <v>185</v>
      </c>
      <c r="E92" s="269"/>
      <c r="F92" s="270">
        <v>1</v>
      </c>
      <c r="G92" s="271"/>
      <c r="H92" s="272"/>
      <c r="I92" s="252" t="s">
        <v>512</v>
      </c>
      <c r="J92" s="251" t="s">
        <v>513</v>
      </c>
      <c r="K92" s="281"/>
      <c r="L92" s="275"/>
      <c r="M92" s="276"/>
      <c r="N92" s="271"/>
      <c r="O92" s="271"/>
      <c r="P92" s="271"/>
      <c r="Q92" s="271"/>
      <c r="R92" s="271"/>
      <c r="S92" s="271"/>
      <c r="T92" s="271"/>
      <c r="U92" s="271"/>
      <c r="V92" s="271"/>
      <c r="W92" s="271"/>
      <c r="X92" s="277"/>
    </row>
    <row r="93" spans="1:24" ht="48.5" thickBot="1" x14ac:dyDescent="0.4">
      <c r="A93" s="282"/>
      <c r="B93" s="753" t="s">
        <v>186</v>
      </c>
      <c r="C93" s="755" t="s">
        <v>187</v>
      </c>
      <c r="D93" s="287" t="s">
        <v>188</v>
      </c>
      <c r="E93" s="288" t="s">
        <v>189</v>
      </c>
      <c r="F93" s="289">
        <v>1</v>
      </c>
      <c r="G93" s="290"/>
      <c r="H93" s="291"/>
      <c r="I93" s="252" t="s">
        <v>512</v>
      </c>
      <c r="J93" s="667" t="s">
        <v>613</v>
      </c>
      <c r="K93" s="293"/>
      <c r="L93" s="294"/>
      <c r="M93" s="295"/>
      <c r="N93" s="290"/>
      <c r="O93" s="290"/>
      <c r="P93" s="290"/>
      <c r="Q93" s="290"/>
      <c r="R93" s="290"/>
      <c r="S93" s="290"/>
      <c r="T93" s="290"/>
      <c r="U93" s="290"/>
      <c r="V93" s="290"/>
      <c r="W93" s="290"/>
      <c r="X93" s="296"/>
    </row>
    <row r="94" spans="1:24" ht="62.15" customHeight="1" thickBot="1" x14ac:dyDescent="0.4">
      <c r="A94" s="286"/>
      <c r="B94" s="754"/>
      <c r="C94" s="756"/>
      <c r="D94" s="297" t="s">
        <v>190</v>
      </c>
      <c r="E94" s="298" t="s">
        <v>191</v>
      </c>
      <c r="F94" s="299">
        <v>1</v>
      </c>
      <c r="G94" s="300"/>
      <c r="H94" s="301"/>
      <c r="I94" s="252" t="s">
        <v>512</v>
      </c>
      <c r="J94" s="251" t="s">
        <v>614</v>
      </c>
      <c r="K94" s="303"/>
      <c r="L94" s="304"/>
      <c r="M94" s="305"/>
      <c r="N94" s="300"/>
      <c r="O94" s="300"/>
      <c r="P94" s="300"/>
      <c r="Q94" s="300"/>
      <c r="R94" s="300"/>
      <c r="S94" s="300"/>
      <c r="T94" s="300"/>
      <c r="U94" s="300"/>
      <c r="V94" s="300"/>
      <c r="W94" s="300"/>
      <c r="X94" s="306"/>
    </row>
    <row r="95" spans="1:24" ht="81" customHeight="1" thickBot="1" x14ac:dyDescent="0.4">
      <c r="A95" s="278"/>
      <c r="B95" s="743" t="s">
        <v>192</v>
      </c>
      <c r="C95" s="746" t="s">
        <v>193</v>
      </c>
      <c r="D95" s="247" t="s">
        <v>194</v>
      </c>
      <c r="E95" s="248" t="s">
        <v>195</v>
      </c>
      <c r="F95" s="249">
        <v>1</v>
      </c>
      <c r="G95" s="250"/>
      <c r="H95" s="251"/>
      <c r="I95" s="252" t="s">
        <v>512</v>
      </c>
      <c r="J95" s="251" t="s">
        <v>513</v>
      </c>
      <c r="K95" s="283"/>
      <c r="L95" s="254"/>
      <c r="M95" s="255"/>
      <c r="N95" s="250"/>
      <c r="O95" s="250"/>
      <c r="P95" s="250"/>
      <c r="Q95" s="250"/>
      <c r="R95" s="250"/>
      <c r="S95" s="250"/>
      <c r="T95" s="250"/>
      <c r="U95" s="250"/>
      <c r="V95" s="250"/>
      <c r="W95" s="250"/>
      <c r="X95" s="256"/>
    </row>
    <row r="96" spans="1:24" ht="95.5" customHeight="1" thickBot="1" x14ac:dyDescent="0.4">
      <c r="A96" s="279" t="e">
        <f>A82+1</f>
        <v>#REF!</v>
      </c>
      <c r="B96" s="744"/>
      <c r="C96" s="747"/>
      <c r="D96" s="258" t="s">
        <v>196</v>
      </c>
      <c r="E96" s="259" t="s">
        <v>195</v>
      </c>
      <c r="F96" s="260">
        <v>1</v>
      </c>
      <c r="G96" s="261"/>
      <c r="H96" s="262"/>
      <c r="I96" s="252" t="s">
        <v>512</v>
      </c>
      <c r="J96" s="251" t="s">
        <v>513</v>
      </c>
      <c r="K96" s="264"/>
      <c r="L96" s="265"/>
      <c r="M96" s="266"/>
      <c r="N96" s="261"/>
      <c r="O96" s="261"/>
      <c r="P96" s="261"/>
      <c r="Q96" s="261"/>
      <c r="R96" s="261"/>
      <c r="S96" s="261"/>
      <c r="T96" s="261"/>
      <c r="U96" s="261"/>
      <c r="V96" s="261"/>
      <c r="W96" s="261"/>
      <c r="X96" s="267"/>
    </row>
    <row r="97" spans="1:24" ht="94" customHeight="1" thickBot="1" x14ac:dyDescent="0.4">
      <c r="A97" s="280" t="e">
        <f>A96+1</f>
        <v>#REF!</v>
      </c>
      <c r="B97" s="745"/>
      <c r="C97" s="748"/>
      <c r="D97" s="268" t="s">
        <v>197</v>
      </c>
      <c r="E97" s="269" t="s">
        <v>195</v>
      </c>
      <c r="F97" s="270">
        <v>1</v>
      </c>
      <c r="G97" s="271"/>
      <c r="H97" s="272"/>
      <c r="I97" s="252" t="s">
        <v>512</v>
      </c>
      <c r="J97" s="251" t="s">
        <v>513</v>
      </c>
      <c r="K97" s="274"/>
      <c r="L97" s="275"/>
      <c r="M97" s="276"/>
      <c r="N97" s="271"/>
      <c r="O97" s="271"/>
      <c r="P97" s="271"/>
      <c r="Q97" s="271"/>
      <c r="R97" s="271"/>
      <c r="S97" s="271"/>
      <c r="T97" s="271"/>
      <c r="U97" s="271"/>
      <c r="V97" s="271"/>
      <c r="W97" s="271"/>
      <c r="X97" s="277"/>
    </row>
    <row r="98" spans="1:24" ht="42.65" customHeight="1" thickBot="1" x14ac:dyDescent="0.4">
      <c r="A98" s="307"/>
      <c r="B98" s="308" t="s">
        <v>198</v>
      </c>
      <c r="C98" s="309"/>
      <c r="D98" s="309"/>
      <c r="E98" s="309"/>
      <c r="F98" s="309"/>
      <c r="G98" s="309"/>
      <c r="H98" s="309"/>
      <c r="I98" s="309"/>
      <c r="J98" s="309"/>
      <c r="K98" s="309"/>
      <c r="L98" s="309"/>
      <c r="M98" s="309"/>
      <c r="N98" s="309"/>
      <c r="O98" s="309"/>
      <c r="P98" s="309"/>
      <c r="Q98" s="309"/>
      <c r="R98" s="309"/>
      <c r="S98" s="309"/>
      <c r="T98" s="309"/>
      <c r="U98" s="309"/>
      <c r="V98" s="309"/>
      <c r="W98" s="309"/>
      <c r="X98" s="310"/>
    </row>
    <row r="99" spans="1:24" ht="60" x14ac:dyDescent="0.35">
      <c r="A99" s="47" t="e">
        <f>A97+1</f>
        <v>#REF!</v>
      </c>
      <c r="B99" s="749" t="s">
        <v>199</v>
      </c>
      <c r="C99" s="729" t="s">
        <v>200</v>
      </c>
      <c r="D99" s="311" t="s">
        <v>201</v>
      </c>
      <c r="E99" s="312" t="s">
        <v>202</v>
      </c>
      <c r="F99" s="15">
        <v>1</v>
      </c>
      <c r="G99" s="16"/>
      <c r="H99" s="17"/>
      <c r="I99" s="18" t="s">
        <v>512</v>
      </c>
      <c r="J99" s="17" t="s">
        <v>515</v>
      </c>
      <c r="K99" s="313"/>
      <c r="L99" s="314"/>
      <c r="M99" s="21"/>
      <c r="N99" s="16"/>
      <c r="O99" s="16"/>
      <c r="P99" s="16"/>
      <c r="Q99" s="16"/>
      <c r="R99" s="16"/>
      <c r="S99" s="16"/>
      <c r="T99" s="16"/>
      <c r="U99" s="16"/>
      <c r="V99" s="16"/>
      <c r="W99" s="16"/>
      <c r="X99" s="22"/>
    </row>
    <row r="100" spans="1:24" ht="31.5" customHeight="1" x14ac:dyDescent="0.35">
      <c r="A100" s="23"/>
      <c r="B100" s="750"/>
      <c r="C100" s="730"/>
      <c r="D100" s="315" t="s">
        <v>203</v>
      </c>
      <c r="E100" s="316" t="s">
        <v>204</v>
      </c>
      <c r="F100" s="83"/>
      <c r="G100" s="84">
        <v>1</v>
      </c>
      <c r="H100" s="85"/>
      <c r="I100" s="86" t="s">
        <v>514</v>
      </c>
      <c r="J100" s="636" t="s">
        <v>516</v>
      </c>
      <c r="K100" s="317"/>
      <c r="L100" s="318"/>
      <c r="M100" s="89"/>
      <c r="N100" s="84"/>
      <c r="O100" s="84"/>
      <c r="P100" s="84"/>
      <c r="Q100" s="84"/>
      <c r="R100" s="84"/>
      <c r="S100" s="84"/>
      <c r="T100" s="84"/>
      <c r="U100" s="84"/>
      <c r="V100" s="84"/>
      <c r="W100" s="84"/>
      <c r="X100" s="90"/>
    </row>
    <row r="101" spans="1:24" ht="35.5" customHeight="1" x14ac:dyDescent="0.35">
      <c r="A101" s="23"/>
      <c r="B101" s="750"/>
      <c r="C101" s="730"/>
      <c r="D101" s="315" t="s">
        <v>205</v>
      </c>
      <c r="E101" s="316" t="s">
        <v>204</v>
      </c>
      <c r="F101" s="83">
        <v>1</v>
      </c>
      <c r="G101" s="84"/>
      <c r="H101" s="85"/>
      <c r="I101" s="86" t="s">
        <v>514</v>
      </c>
      <c r="J101" s="636" t="s">
        <v>516</v>
      </c>
      <c r="K101" s="317"/>
      <c r="L101" s="318"/>
      <c r="M101" s="89"/>
      <c r="N101" s="84"/>
      <c r="O101" s="84"/>
      <c r="P101" s="84"/>
      <c r="Q101" s="84"/>
      <c r="R101" s="84"/>
      <c r="S101" s="84"/>
      <c r="T101" s="84"/>
      <c r="U101" s="84"/>
      <c r="V101" s="84"/>
      <c r="W101" s="84"/>
      <c r="X101" s="90"/>
    </row>
    <row r="102" spans="1:24" ht="29" x14ac:dyDescent="0.35">
      <c r="A102" s="23"/>
      <c r="B102" s="750"/>
      <c r="C102" s="730"/>
      <c r="D102" s="315" t="s">
        <v>206</v>
      </c>
      <c r="E102" s="316" t="s">
        <v>207</v>
      </c>
      <c r="F102" s="83">
        <v>1</v>
      </c>
      <c r="G102" s="84"/>
      <c r="H102" s="85"/>
      <c r="I102" s="86" t="s">
        <v>514</v>
      </c>
      <c r="J102" s="636" t="s">
        <v>516</v>
      </c>
      <c r="K102" s="317"/>
      <c r="L102" s="318"/>
      <c r="M102" s="89"/>
      <c r="N102" s="84"/>
      <c r="O102" s="84"/>
      <c r="P102" s="84"/>
      <c r="Q102" s="84"/>
      <c r="R102" s="84"/>
      <c r="S102" s="84"/>
      <c r="T102" s="84"/>
      <c r="U102" s="84"/>
      <c r="V102" s="84"/>
      <c r="W102" s="84"/>
      <c r="X102" s="90"/>
    </row>
    <row r="103" spans="1:24" ht="48" x14ac:dyDescent="0.35">
      <c r="A103" s="23"/>
      <c r="B103" s="750"/>
      <c r="C103" s="730"/>
      <c r="D103" s="315" t="s">
        <v>208</v>
      </c>
      <c r="E103" s="316" t="s">
        <v>209</v>
      </c>
      <c r="F103" s="83">
        <v>1</v>
      </c>
      <c r="G103" s="84"/>
      <c r="H103" s="85"/>
      <c r="I103" s="86" t="s">
        <v>514</v>
      </c>
      <c r="J103" s="636" t="s">
        <v>516</v>
      </c>
      <c r="K103" s="317"/>
      <c r="L103" s="318"/>
      <c r="M103" s="89"/>
      <c r="N103" s="84"/>
      <c r="O103" s="84"/>
      <c r="P103" s="84"/>
      <c r="Q103" s="84"/>
      <c r="R103" s="84"/>
      <c r="S103" s="84"/>
      <c r="T103" s="84"/>
      <c r="U103" s="84"/>
      <c r="V103" s="84"/>
      <c r="W103" s="84"/>
      <c r="X103" s="90"/>
    </row>
    <row r="104" spans="1:24" ht="34" customHeight="1" x14ac:dyDescent="0.35">
      <c r="A104" s="23"/>
      <c r="B104" s="750"/>
      <c r="C104" s="730"/>
      <c r="D104" s="315" t="s">
        <v>210</v>
      </c>
      <c r="E104" s="316" t="s">
        <v>211</v>
      </c>
      <c r="F104" s="83">
        <v>1</v>
      </c>
      <c r="G104" s="84"/>
      <c r="H104" s="85"/>
      <c r="I104" s="86" t="s">
        <v>514</v>
      </c>
      <c r="J104" s="636" t="s">
        <v>516</v>
      </c>
      <c r="K104" s="317"/>
      <c r="L104" s="318"/>
      <c r="M104" s="89"/>
      <c r="N104" s="84"/>
      <c r="O104" s="84"/>
      <c r="P104" s="84"/>
      <c r="Q104" s="84"/>
      <c r="R104" s="84"/>
      <c r="S104" s="84"/>
      <c r="T104" s="84"/>
      <c r="U104" s="84"/>
      <c r="V104" s="84"/>
      <c r="W104" s="84"/>
      <c r="X104" s="90"/>
    </row>
    <row r="105" spans="1:24" ht="29" x14ac:dyDescent="0.35">
      <c r="A105" s="23"/>
      <c r="B105" s="750"/>
      <c r="C105" s="730"/>
      <c r="D105" s="315" t="s">
        <v>212</v>
      </c>
      <c r="E105" s="316" t="s">
        <v>211</v>
      </c>
      <c r="F105" s="83">
        <v>1</v>
      </c>
      <c r="G105" s="84"/>
      <c r="H105" s="85"/>
      <c r="I105" s="86" t="s">
        <v>514</v>
      </c>
      <c r="J105" s="636" t="s">
        <v>516</v>
      </c>
      <c r="K105" s="317"/>
      <c r="L105" s="318"/>
      <c r="M105" s="89"/>
      <c r="N105" s="84"/>
      <c r="O105" s="84"/>
      <c r="P105" s="84"/>
      <c r="Q105" s="84"/>
      <c r="R105" s="84"/>
      <c r="S105" s="84"/>
      <c r="T105" s="84"/>
      <c r="U105" s="84"/>
      <c r="V105" s="84"/>
      <c r="W105" s="84"/>
      <c r="X105" s="90"/>
    </row>
    <row r="106" spans="1:24" ht="36.5" thickBot="1" x14ac:dyDescent="0.4">
      <c r="A106" s="319" t="e">
        <f>A99+1</f>
        <v>#REF!</v>
      </c>
      <c r="B106" s="750"/>
      <c r="C106" s="731"/>
      <c r="D106" s="320" t="s">
        <v>213</v>
      </c>
      <c r="E106" s="321" t="s">
        <v>214</v>
      </c>
      <c r="F106" s="36">
        <v>1</v>
      </c>
      <c r="G106" s="37"/>
      <c r="H106" s="38"/>
      <c r="I106" s="86" t="s">
        <v>514</v>
      </c>
      <c r="J106" s="636" t="s">
        <v>516</v>
      </c>
      <c r="K106" s="322"/>
      <c r="L106" s="323"/>
      <c r="M106" s="41"/>
      <c r="N106" s="37"/>
      <c r="O106" s="37"/>
      <c r="P106" s="37"/>
      <c r="Q106" s="37"/>
      <c r="R106" s="37"/>
      <c r="S106" s="37"/>
      <c r="T106" s="37"/>
      <c r="U106" s="37"/>
      <c r="V106" s="37"/>
      <c r="W106" s="37"/>
      <c r="X106" s="42"/>
    </row>
    <row r="107" spans="1:24" ht="71.150000000000006" customHeight="1" x14ac:dyDescent="0.35">
      <c r="A107" s="12" t="e">
        <f>A106+1</f>
        <v>#REF!</v>
      </c>
      <c r="B107" s="726" t="s">
        <v>215</v>
      </c>
      <c r="C107" s="729" t="s">
        <v>216</v>
      </c>
      <c r="D107" s="311" t="s">
        <v>217</v>
      </c>
      <c r="E107" s="312" t="s">
        <v>218</v>
      </c>
      <c r="F107" s="15">
        <v>1</v>
      </c>
      <c r="G107" s="16"/>
      <c r="H107" s="17"/>
      <c r="I107" s="86" t="s">
        <v>514</v>
      </c>
      <c r="J107" s="17" t="s">
        <v>517</v>
      </c>
      <c r="K107" s="313"/>
      <c r="L107" s="314"/>
      <c r="M107" s="21"/>
      <c r="N107" s="16"/>
      <c r="O107" s="16"/>
      <c r="P107" s="16"/>
      <c r="Q107" s="16"/>
      <c r="R107" s="16"/>
      <c r="S107" s="16"/>
      <c r="T107" s="16"/>
      <c r="U107" s="16"/>
      <c r="V107" s="16"/>
      <c r="W107" s="16"/>
      <c r="X107" s="22"/>
    </row>
    <row r="108" spans="1:24" ht="33.65" customHeight="1" x14ac:dyDescent="0.35">
      <c r="A108" s="324"/>
      <c r="B108" s="751"/>
      <c r="C108" s="752"/>
      <c r="D108" s="315" t="s">
        <v>219</v>
      </c>
      <c r="E108" s="325" t="s">
        <v>220</v>
      </c>
      <c r="F108" s="326">
        <v>1</v>
      </c>
      <c r="G108" s="327"/>
      <c r="H108" s="328"/>
      <c r="I108" s="86" t="s">
        <v>514</v>
      </c>
      <c r="J108" s="328" t="s">
        <v>518</v>
      </c>
      <c r="K108" s="329"/>
      <c r="L108" s="330"/>
      <c r="M108" s="331"/>
      <c r="N108" s="327"/>
      <c r="O108" s="327"/>
      <c r="P108" s="327"/>
      <c r="Q108" s="327"/>
      <c r="R108" s="327"/>
      <c r="S108" s="327"/>
      <c r="T108" s="327"/>
      <c r="U108" s="327"/>
      <c r="V108" s="327"/>
      <c r="W108" s="327"/>
      <c r="X108" s="332"/>
    </row>
    <row r="109" spans="1:24" ht="50.15" customHeight="1" x14ac:dyDescent="0.35">
      <c r="A109" s="324"/>
      <c r="B109" s="751"/>
      <c r="C109" s="752"/>
      <c r="D109" s="315" t="s">
        <v>221</v>
      </c>
      <c r="E109" s="325" t="s">
        <v>222</v>
      </c>
      <c r="F109" s="326">
        <v>1</v>
      </c>
      <c r="G109" s="327"/>
      <c r="H109" s="328"/>
      <c r="I109" s="86" t="s">
        <v>514</v>
      </c>
      <c r="J109" s="328" t="s">
        <v>518</v>
      </c>
      <c r="K109" s="329"/>
      <c r="L109" s="330"/>
      <c r="M109" s="331"/>
      <c r="N109" s="327"/>
      <c r="O109" s="327"/>
      <c r="P109" s="327"/>
      <c r="Q109" s="327"/>
      <c r="R109" s="327"/>
      <c r="S109" s="327"/>
      <c r="T109" s="327"/>
      <c r="U109" s="327"/>
      <c r="V109" s="327"/>
      <c r="W109" s="327"/>
      <c r="X109" s="332"/>
    </row>
    <row r="110" spans="1:24" ht="48" x14ac:dyDescent="0.35">
      <c r="A110" s="80"/>
      <c r="B110" s="727"/>
      <c r="C110" s="730"/>
      <c r="D110" s="333" t="s">
        <v>223</v>
      </c>
      <c r="E110" s="334" t="s">
        <v>224</v>
      </c>
      <c r="F110" s="83">
        <v>1</v>
      </c>
      <c r="G110" s="84"/>
      <c r="H110" s="85"/>
      <c r="I110" s="86" t="s">
        <v>514</v>
      </c>
      <c r="J110" s="328" t="s">
        <v>518</v>
      </c>
      <c r="K110" s="317"/>
      <c r="L110" s="318"/>
      <c r="M110" s="89"/>
      <c r="N110" s="84"/>
      <c r="O110" s="84"/>
      <c r="P110" s="84"/>
      <c r="Q110" s="84"/>
      <c r="R110" s="84"/>
      <c r="S110" s="84"/>
      <c r="T110" s="84"/>
      <c r="U110" s="84"/>
      <c r="V110" s="84"/>
      <c r="W110" s="84"/>
      <c r="X110" s="90"/>
    </row>
    <row r="111" spans="1:24" ht="48" x14ac:dyDescent="0.35">
      <c r="A111" s="80"/>
      <c r="B111" s="727"/>
      <c r="C111" s="730"/>
      <c r="D111" s="333" t="s">
        <v>225</v>
      </c>
      <c r="E111" s="334" t="s">
        <v>226</v>
      </c>
      <c r="F111" s="83">
        <v>1</v>
      </c>
      <c r="G111" s="84"/>
      <c r="H111" s="85"/>
      <c r="I111" s="86" t="s">
        <v>514</v>
      </c>
      <c r="J111" s="328" t="s">
        <v>518</v>
      </c>
      <c r="K111" s="317"/>
      <c r="L111" s="318"/>
      <c r="M111" s="89"/>
      <c r="N111" s="84"/>
      <c r="O111" s="84"/>
      <c r="P111" s="84"/>
      <c r="Q111" s="84"/>
      <c r="R111" s="84"/>
      <c r="S111" s="84"/>
      <c r="T111" s="84"/>
      <c r="U111" s="84"/>
      <c r="V111" s="84"/>
      <c r="W111" s="84"/>
      <c r="X111" s="90"/>
    </row>
    <row r="112" spans="1:24" ht="15" thickBot="1" x14ac:dyDescent="0.4">
      <c r="A112" s="33"/>
      <c r="B112" s="728"/>
      <c r="C112" s="731"/>
      <c r="D112" s="320" t="s">
        <v>227</v>
      </c>
      <c r="E112" s="321" t="s">
        <v>228</v>
      </c>
      <c r="F112" s="36">
        <v>1</v>
      </c>
      <c r="G112" s="37"/>
      <c r="H112" s="38"/>
      <c r="I112" s="86" t="s">
        <v>514</v>
      </c>
      <c r="J112" s="328" t="s">
        <v>518</v>
      </c>
      <c r="K112" s="322"/>
      <c r="L112" s="323"/>
      <c r="M112" s="41"/>
      <c r="N112" s="37"/>
      <c r="O112" s="37"/>
      <c r="P112" s="37"/>
      <c r="Q112" s="37"/>
      <c r="R112" s="37"/>
      <c r="S112" s="37"/>
      <c r="T112" s="37"/>
      <c r="U112" s="37"/>
      <c r="V112" s="37"/>
      <c r="W112" s="37"/>
      <c r="X112" s="42"/>
    </row>
    <row r="113" spans="1:24" ht="36.5" thickBot="1" x14ac:dyDescent="0.4">
      <c r="A113" s="23"/>
      <c r="B113" s="726" t="s">
        <v>229</v>
      </c>
      <c r="C113" s="729" t="s">
        <v>230</v>
      </c>
      <c r="D113" s="311" t="s">
        <v>231</v>
      </c>
      <c r="E113" s="312" t="s">
        <v>232</v>
      </c>
      <c r="F113" s="36">
        <v>1</v>
      </c>
      <c r="G113" s="16"/>
      <c r="H113" s="17"/>
      <c r="I113" s="86" t="s">
        <v>514</v>
      </c>
      <c r="J113" s="17" t="s">
        <v>520</v>
      </c>
      <c r="K113" s="313"/>
      <c r="L113" s="314"/>
      <c r="M113" s="21"/>
      <c r="N113" s="16"/>
      <c r="O113" s="16"/>
      <c r="P113" s="16"/>
      <c r="Q113" s="16"/>
      <c r="R113" s="16"/>
      <c r="S113" s="16"/>
      <c r="T113" s="16"/>
      <c r="U113" s="16"/>
      <c r="V113" s="16"/>
      <c r="W113" s="16"/>
      <c r="X113" s="22"/>
    </row>
    <row r="114" spans="1:24" ht="62.5" customHeight="1" thickBot="1" x14ac:dyDescent="0.4">
      <c r="A114" s="69" t="e">
        <f>A107+1</f>
        <v>#REF!</v>
      </c>
      <c r="B114" s="727"/>
      <c r="C114" s="730"/>
      <c r="D114" s="315" t="s">
        <v>233</v>
      </c>
      <c r="E114" s="316" t="s">
        <v>234</v>
      </c>
      <c r="F114" s="36">
        <v>1</v>
      </c>
      <c r="G114" s="84"/>
      <c r="H114" s="85"/>
      <c r="I114" s="86" t="s">
        <v>514</v>
      </c>
      <c r="J114" s="17" t="s">
        <v>520</v>
      </c>
      <c r="K114" s="317"/>
      <c r="L114" s="318"/>
      <c r="M114" s="89"/>
      <c r="N114" s="84"/>
      <c r="O114" s="84"/>
      <c r="P114" s="84"/>
      <c r="Q114" s="84"/>
      <c r="R114" s="84"/>
      <c r="S114" s="84"/>
      <c r="T114" s="84"/>
      <c r="U114" s="84"/>
      <c r="V114" s="84"/>
      <c r="W114" s="84"/>
      <c r="X114" s="90"/>
    </row>
    <row r="115" spans="1:24" ht="92.15" customHeight="1" thickBot="1" x14ac:dyDescent="0.4">
      <c r="A115" s="335"/>
      <c r="B115" s="727"/>
      <c r="C115" s="730"/>
      <c r="D115" s="315" t="s">
        <v>235</v>
      </c>
      <c r="E115" s="316" t="s">
        <v>236</v>
      </c>
      <c r="F115" s="36">
        <v>1</v>
      </c>
      <c r="G115" s="84"/>
      <c r="H115" s="85"/>
      <c r="I115" s="86" t="s">
        <v>514</v>
      </c>
      <c r="J115" s="636" t="s">
        <v>521</v>
      </c>
      <c r="K115" s="317"/>
      <c r="L115" s="318"/>
      <c r="M115" s="89"/>
      <c r="N115" s="84"/>
      <c r="O115" s="84"/>
      <c r="P115" s="84"/>
      <c r="Q115" s="84"/>
      <c r="R115" s="84"/>
      <c r="S115" s="84"/>
      <c r="T115" s="84"/>
      <c r="U115" s="84"/>
      <c r="V115" s="84"/>
      <c r="W115" s="84"/>
      <c r="X115" s="90"/>
    </row>
    <row r="116" spans="1:24" ht="48.5" thickBot="1" x14ac:dyDescent="0.4">
      <c r="A116" s="335" t="e">
        <f>A114+1</f>
        <v>#REF!</v>
      </c>
      <c r="B116" s="728"/>
      <c r="C116" s="731"/>
      <c r="D116" s="320" t="s">
        <v>237</v>
      </c>
      <c r="E116" s="321" t="s">
        <v>238</v>
      </c>
      <c r="F116" s="36">
        <v>1</v>
      </c>
      <c r="G116" s="37"/>
      <c r="H116" s="38"/>
      <c r="I116" s="86" t="s">
        <v>514</v>
      </c>
      <c r="J116" s="45" t="s">
        <v>519</v>
      </c>
      <c r="K116" s="336"/>
      <c r="L116" s="323"/>
      <c r="M116" s="41"/>
      <c r="N116" s="37"/>
      <c r="O116" s="37"/>
      <c r="P116" s="37"/>
      <c r="Q116" s="37"/>
      <c r="R116" s="37"/>
      <c r="S116" s="37"/>
      <c r="T116" s="37"/>
      <c r="U116" s="37"/>
      <c r="V116" s="37"/>
      <c r="W116" s="37"/>
      <c r="X116" s="42"/>
    </row>
    <row r="117" spans="1:24" ht="44.15" customHeight="1" thickBot="1" x14ac:dyDescent="0.4">
      <c r="A117" s="337"/>
      <c r="B117" s="732" t="s">
        <v>239</v>
      </c>
      <c r="C117" s="733"/>
      <c r="D117" s="733"/>
      <c r="E117" s="733"/>
      <c r="F117" s="338"/>
      <c r="G117" s="338"/>
      <c r="H117" s="338"/>
      <c r="I117" s="640"/>
      <c r="J117" s="640"/>
      <c r="K117" s="338"/>
      <c r="L117" s="338"/>
      <c r="M117" s="338"/>
      <c r="N117" s="338"/>
      <c r="O117" s="338"/>
      <c r="P117" s="338"/>
      <c r="Q117" s="338"/>
      <c r="R117" s="338"/>
      <c r="S117" s="338"/>
      <c r="T117" s="338"/>
      <c r="U117" s="338"/>
      <c r="V117" s="338"/>
      <c r="W117" s="338"/>
      <c r="X117" s="339"/>
    </row>
    <row r="118" spans="1:24" ht="15" thickBot="1" x14ac:dyDescent="0.4">
      <c r="A118" s="340" t="e">
        <f>A116+1</f>
        <v>#REF!</v>
      </c>
      <c r="B118" s="734">
        <v>10</v>
      </c>
      <c r="C118" s="737" t="s">
        <v>240</v>
      </c>
      <c r="D118" s="341" t="s">
        <v>241</v>
      </c>
      <c r="E118" s="342" t="s">
        <v>242</v>
      </c>
      <c r="F118" s="343">
        <v>1</v>
      </c>
      <c r="G118" s="344"/>
      <c r="H118" s="637"/>
      <c r="I118" s="642" t="s">
        <v>522</v>
      </c>
      <c r="J118" s="352" t="s">
        <v>523</v>
      </c>
      <c r="K118" s="643"/>
      <c r="L118" s="346"/>
      <c r="M118" s="347"/>
      <c r="N118" s="344"/>
      <c r="O118" s="344"/>
      <c r="P118" s="344"/>
      <c r="Q118" s="344"/>
      <c r="R118" s="344"/>
      <c r="S118" s="344"/>
      <c r="T118" s="344"/>
      <c r="U118" s="344"/>
      <c r="V118" s="344"/>
      <c r="W118" s="344"/>
      <c r="X118" s="348"/>
    </row>
    <row r="119" spans="1:24" ht="44.15" customHeight="1" thickBot="1" x14ac:dyDescent="0.4">
      <c r="A119" s="337" t="e">
        <f>A118+1</f>
        <v>#REF!</v>
      </c>
      <c r="B119" s="735"/>
      <c r="C119" s="738"/>
      <c r="D119" s="349" t="s">
        <v>243</v>
      </c>
      <c r="E119" s="350" t="s">
        <v>244</v>
      </c>
      <c r="F119" s="351">
        <v>1</v>
      </c>
      <c r="G119" s="352"/>
      <c r="H119" s="638"/>
      <c r="I119" s="642" t="s">
        <v>522</v>
      </c>
      <c r="J119" s="352" t="s">
        <v>523</v>
      </c>
      <c r="K119" s="644"/>
      <c r="L119" s="354"/>
      <c r="M119" s="355"/>
      <c r="N119" s="352"/>
      <c r="O119" s="352"/>
      <c r="P119" s="352"/>
      <c r="Q119" s="352"/>
      <c r="R119" s="352"/>
      <c r="S119" s="352"/>
      <c r="T119" s="352"/>
      <c r="U119" s="352"/>
      <c r="V119" s="352"/>
      <c r="W119" s="352"/>
      <c r="X119" s="356"/>
    </row>
    <row r="120" spans="1:24" ht="24.5" thickBot="1" x14ac:dyDescent="0.4">
      <c r="A120" s="337" t="e">
        <f>#REF!+1</f>
        <v>#REF!</v>
      </c>
      <c r="B120" s="736"/>
      <c r="C120" s="739"/>
      <c r="D120" s="357" t="s">
        <v>245</v>
      </c>
      <c r="E120" s="358" t="s">
        <v>246</v>
      </c>
      <c r="F120" s="359">
        <v>1</v>
      </c>
      <c r="G120" s="360"/>
      <c r="H120" s="639"/>
      <c r="I120" s="642" t="s">
        <v>522</v>
      </c>
      <c r="J120" s="352" t="s">
        <v>523</v>
      </c>
      <c r="K120" s="645"/>
      <c r="L120" s="362"/>
      <c r="M120" s="363"/>
      <c r="N120" s="360"/>
      <c r="O120" s="360"/>
      <c r="P120" s="360"/>
      <c r="Q120" s="360"/>
      <c r="R120" s="360"/>
      <c r="S120" s="360"/>
      <c r="T120" s="360"/>
      <c r="U120" s="360"/>
      <c r="V120" s="360"/>
      <c r="W120" s="360"/>
      <c r="X120" s="364"/>
    </row>
    <row r="121" spans="1:24" ht="33.65" customHeight="1" thickBot="1" x14ac:dyDescent="0.4">
      <c r="A121" s="365"/>
      <c r="B121" s="366" t="s">
        <v>247</v>
      </c>
      <c r="C121" s="367"/>
      <c r="D121" s="367"/>
      <c r="E121" s="367"/>
      <c r="F121" s="367"/>
      <c r="G121" s="367"/>
      <c r="H121" s="367"/>
      <c r="I121" s="641"/>
      <c r="J121" s="641"/>
      <c r="K121" s="367"/>
      <c r="L121" s="367"/>
      <c r="M121" s="367"/>
      <c r="N121" s="367"/>
      <c r="O121" s="367"/>
      <c r="P121" s="367"/>
      <c r="Q121" s="367"/>
      <c r="R121" s="367"/>
      <c r="S121" s="367"/>
      <c r="T121" s="367"/>
      <c r="U121" s="367"/>
      <c r="V121" s="367"/>
      <c r="W121" s="367"/>
      <c r="X121" s="368"/>
    </row>
    <row r="122" spans="1:24" ht="45" customHeight="1" thickBot="1" x14ac:dyDescent="0.4">
      <c r="A122" s="369" t="e">
        <f>A120+1</f>
        <v>#REF!</v>
      </c>
      <c r="B122" s="740" t="s">
        <v>248</v>
      </c>
      <c r="C122" s="723" t="s">
        <v>249</v>
      </c>
      <c r="D122" s="372" t="s">
        <v>250</v>
      </c>
      <c r="E122" s="373"/>
      <c r="F122" s="374">
        <v>1</v>
      </c>
      <c r="G122" s="375"/>
      <c r="H122" s="376"/>
      <c r="I122" s="409" t="s">
        <v>524</v>
      </c>
      <c r="J122" s="646" t="s">
        <v>527</v>
      </c>
      <c r="K122" s="377"/>
      <c r="L122" s="378"/>
      <c r="M122" s="379"/>
      <c r="N122" s="375"/>
      <c r="O122" s="375"/>
      <c r="P122" s="375"/>
      <c r="Q122" s="375"/>
      <c r="R122" s="375"/>
      <c r="S122" s="375"/>
      <c r="T122" s="375"/>
      <c r="U122" s="375"/>
      <c r="V122" s="375"/>
      <c r="W122" s="375"/>
      <c r="X122" s="380"/>
    </row>
    <row r="123" spans="1:24" ht="48.5" thickBot="1" x14ac:dyDescent="0.4">
      <c r="A123" s="381" t="e">
        <f>A122+1</f>
        <v>#REF!</v>
      </c>
      <c r="B123" s="721"/>
      <c r="C123" s="722"/>
      <c r="D123" s="383" t="s">
        <v>251</v>
      </c>
      <c r="E123" s="384"/>
      <c r="F123" s="385"/>
      <c r="G123" s="386"/>
      <c r="H123" s="387">
        <v>1</v>
      </c>
      <c r="I123" s="409" t="s">
        <v>618</v>
      </c>
      <c r="J123" s="668" t="s">
        <v>619</v>
      </c>
      <c r="K123" s="388"/>
      <c r="L123" s="389"/>
      <c r="M123" s="390"/>
      <c r="N123" s="386"/>
      <c r="O123" s="386"/>
      <c r="P123" s="386"/>
      <c r="Q123" s="386"/>
      <c r="R123" s="386"/>
      <c r="S123" s="386"/>
      <c r="T123" s="386"/>
      <c r="U123" s="386"/>
      <c r="V123" s="386"/>
      <c r="W123" s="386"/>
      <c r="X123" s="391"/>
    </row>
    <row r="124" spans="1:24" ht="87.65" customHeight="1" x14ac:dyDescent="0.35">
      <c r="A124" s="381"/>
      <c r="B124" s="721"/>
      <c r="C124" s="722"/>
      <c r="D124" s="392" t="s">
        <v>252</v>
      </c>
      <c r="E124" s="393" t="s">
        <v>253</v>
      </c>
      <c r="F124" s="394">
        <v>1</v>
      </c>
      <c r="G124" s="395"/>
      <c r="H124" s="396"/>
      <c r="I124" s="649" t="s">
        <v>616</v>
      </c>
      <c r="J124" s="649" t="s">
        <v>617</v>
      </c>
      <c r="K124" s="397"/>
      <c r="L124" s="398"/>
      <c r="M124" s="399"/>
      <c r="N124" s="395"/>
      <c r="O124" s="395"/>
      <c r="P124" s="395"/>
      <c r="Q124" s="395"/>
      <c r="R124" s="395"/>
      <c r="S124" s="395"/>
      <c r="T124" s="395"/>
      <c r="U124" s="395"/>
      <c r="V124" s="395"/>
      <c r="W124" s="395"/>
      <c r="X124" s="400"/>
    </row>
    <row r="125" spans="1:24" ht="36.5" thickBot="1" x14ac:dyDescent="0.4">
      <c r="A125" s="401" t="e">
        <f>A123+1</f>
        <v>#REF!</v>
      </c>
      <c r="B125" s="741"/>
      <c r="C125" s="742"/>
      <c r="D125" s="404" t="s">
        <v>254</v>
      </c>
      <c r="E125" s="405" t="s">
        <v>255</v>
      </c>
      <c r="F125" s="406">
        <v>1</v>
      </c>
      <c r="G125" s="407"/>
      <c r="H125" s="408"/>
      <c r="I125" s="409" t="s">
        <v>615</v>
      </c>
      <c r="J125" s="408" t="s">
        <v>525</v>
      </c>
      <c r="K125" s="410"/>
      <c r="L125" s="411"/>
      <c r="M125" s="46"/>
      <c r="N125" s="407"/>
      <c r="O125" s="407"/>
      <c r="P125" s="407"/>
      <c r="Q125" s="407"/>
      <c r="R125" s="407"/>
      <c r="S125" s="407"/>
      <c r="T125" s="407"/>
      <c r="U125" s="407"/>
      <c r="V125" s="407"/>
      <c r="W125" s="407"/>
      <c r="X125" s="412"/>
    </row>
    <row r="126" spans="1:24" ht="58" customHeight="1" thickBot="1" x14ac:dyDescent="0.4">
      <c r="A126" s="413" t="e">
        <f>A125+1</f>
        <v>#REF!</v>
      </c>
      <c r="B126" s="382" t="s">
        <v>256</v>
      </c>
      <c r="C126" s="723" t="s">
        <v>257</v>
      </c>
      <c r="D126" s="414" t="s">
        <v>526</v>
      </c>
      <c r="E126" s="415" t="s">
        <v>259</v>
      </c>
      <c r="F126" s="416">
        <v>1</v>
      </c>
      <c r="G126" s="417"/>
      <c r="H126" s="418"/>
      <c r="I126" s="409" t="s">
        <v>524</v>
      </c>
      <c r="J126" s="419" t="s">
        <v>620</v>
      </c>
      <c r="K126" s="420"/>
      <c r="L126" s="421"/>
      <c r="M126" s="44"/>
      <c r="N126" s="417"/>
      <c r="O126" s="417"/>
      <c r="P126" s="417"/>
      <c r="Q126" s="417"/>
      <c r="R126" s="417"/>
      <c r="S126" s="417"/>
      <c r="T126" s="417"/>
      <c r="U126" s="417"/>
      <c r="V126" s="417"/>
      <c r="W126" s="417"/>
      <c r="X126" s="422"/>
    </row>
    <row r="127" spans="1:24" ht="58" customHeight="1" thickBot="1" x14ac:dyDescent="0.4">
      <c r="A127" s="413"/>
      <c r="B127" s="382"/>
      <c r="C127" s="722"/>
      <c r="D127" s="383" t="s">
        <v>260</v>
      </c>
      <c r="E127" s="423" t="s">
        <v>261</v>
      </c>
      <c r="F127" s="385"/>
      <c r="G127" s="386"/>
      <c r="H127" s="387">
        <v>1</v>
      </c>
      <c r="I127" s="409" t="s">
        <v>621</v>
      </c>
      <c r="J127" s="424" t="s">
        <v>622</v>
      </c>
      <c r="K127" s="425"/>
      <c r="L127" s="389"/>
      <c r="M127" s="390"/>
      <c r="N127" s="386"/>
      <c r="O127" s="386"/>
      <c r="P127" s="386"/>
      <c r="Q127" s="386"/>
      <c r="R127" s="386"/>
      <c r="S127" s="386"/>
      <c r="T127" s="386"/>
      <c r="U127" s="386"/>
      <c r="V127" s="386"/>
      <c r="W127" s="386"/>
      <c r="X127" s="391"/>
    </row>
    <row r="128" spans="1:24" ht="91" customHeight="1" x14ac:dyDescent="0.35">
      <c r="A128" s="413"/>
      <c r="B128" s="382"/>
      <c r="C128" s="722"/>
      <c r="D128" s="383" t="s">
        <v>262</v>
      </c>
      <c r="E128" s="423" t="s">
        <v>263</v>
      </c>
      <c r="F128" s="385"/>
      <c r="G128" s="386"/>
      <c r="H128" s="387">
        <v>1</v>
      </c>
      <c r="I128" s="668" t="s">
        <v>623</v>
      </c>
      <c r="J128" s="424"/>
      <c r="K128" s="425"/>
      <c r="L128" s="389"/>
      <c r="M128" s="390"/>
      <c r="N128" s="386"/>
      <c r="O128" s="386"/>
      <c r="P128" s="386"/>
      <c r="Q128" s="386"/>
      <c r="R128" s="386"/>
      <c r="S128" s="386"/>
      <c r="T128" s="386"/>
      <c r="U128" s="386"/>
      <c r="V128" s="386"/>
      <c r="W128" s="386"/>
      <c r="X128" s="391"/>
    </row>
    <row r="129" spans="1:24" ht="105" customHeight="1" x14ac:dyDescent="0.35">
      <c r="A129" s="413"/>
      <c r="B129" s="382"/>
      <c r="C129" s="722"/>
      <c r="D129" s="383" t="s">
        <v>264</v>
      </c>
      <c r="E129" s="423"/>
      <c r="F129" s="385">
        <v>1</v>
      </c>
      <c r="G129" s="386"/>
      <c r="H129" s="387"/>
      <c r="I129" s="424" t="s">
        <v>625</v>
      </c>
      <c r="J129" s="424" t="s">
        <v>624</v>
      </c>
      <c r="K129" s="425"/>
      <c r="L129" s="389"/>
      <c r="M129" s="390"/>
      <c r="N129" s="386"/>
      <c r="O129" s="386"/>
      <c r="P129" s="386"/>
      <c r="Q129" s="386"/>
      <c r="R129" s="386"/>
      <c r="S129" s="386"/>
      <c r="T129" s="386"/>
      <c r="U129" s="386"/>
      <c r="V129" s="386"/>
      <c r="W129" s="386"/>
      <c r="X129" s="391"/>
    </row>
    <row r="130" spans="1:24" ht="46" customHeight="1" thickBot="1" x14ac:dyDescent="0.4">
      <c r="A130" s="413"/>
      <c r="B130" s="382"/>
      <c r="C130" s="722"/>
      <c r="D130" s="404" t="s">
        <v>265</v>
      </c>
      <c r="E130" s="426" t="s">
        <v>266</v>
      </c>
      <c r="F130" s="406">
        <v>1</v>
      </c>
      <c r="G130" s="407"/>
      <c r="H130" s="408"/>
      <c r="I130" s="408" t="s">
        <v>522</v>
      </c>
      <c r="J130" s="409" t="s">
        <v>626</v>
      </c>
      <c r="K130" s="427"/>
      <c r="L130" s="411"/>
      <c r="M130" s="46"/>
      <c r="N130" s="407"/>
      <c r="O130" s="407"/>
      <c r="P130" s="407"/>
      <c r="Q130" s="407"/>
      <c r="R130" s="407"/>
      <c r="S130" s="407"/>
      <c r="T130" s="407"/>
      <c r="U130" s="407"/>
      <c r="V130" s="407"/>
      <c r="W130" s="407"/>
      <c r="X130" s="412"/>
    </row>
    <row r="131" spans="1:24" ht="82.5" customHeight="1" thickBot="1" x14ac:dyDescent="0.4">
      <c r="A131" s="369" t="e">
        <f>A126+1</f>
        <v>#REF!</v>
      </c>
      <c r="B131" s="370" t="s">
        <v>267</v>
      </c>
      <c r="C131" s="371" t="s">
        <v>268</v>
      </c>
      <c r="D131" s="372"/>
      <c r="E131" s="373"/>
      <c r="F131" s="374"/>
      <c r="G131" s="375"/>
      <c r="H131" s="376"/>
      <c r="I131" s="376"/>
      <c r="J131" s="376"/>
      <c r="K131" s="377"/>
      <c r="L131" s="378"/>
      <c r="M131" s="379"/>
      <c r="N131" s="375"/>
      <c r="O131" s="375"/>
      <c r="P131" s="375"/>
      <c r="Q131" s="375"/>
      <c r="R131" s="375"/>
      <c r="S131" s="375"/>
      <c r="T131" s="375"/>
      <c r="U131" s="375"/>
      <c r="V131" s="375"/>
      <c r="W131" s="375"/>
      <c r="X131" s="380"/>
    </row>
    <row r="132" spans="1:24" ht="100.5" customHeight="1" thickBot="1" x14ac:dyDescent="0.4">
      <c r="A132" s="428"/>
      <c r="B132" s="713" t="s">
        <v>269</v>
      </c>
      <c r="C132" s="717" t="s">
        <v>270</v>
      </c>
      <c r="D132" s="429" t="s">
        <v>271</v>
      </c>
      <c r="E132" s="430" t="s">
        <v>272</v>
      </c>
      <c r="F132" s="416">
        <v>1</v>
      </c>
      <c r="G132" s="417"/>
      <c r="H132" s="418"/>
      <c r="I132" s="419" t="s">
        <v>627</v>
      </c>
      <c r="J132" s="436" t="s">
        <v>529</v>
      </c>
      <c r="K132" s="431"/>
      <c r="L132" s="421"/>
      <c r="M132" s="44"/>
      <c r="N132" s="417"/>
      <c r="O132" s="417"/>
      <c r="P132" s="417"/>
      <c r="Q132" s="417"/>
      <c r="R132" s="417"/>
      <c r="S132" s="417"/>
      <c r="T132" s="417"/>
      <c r="U132" s="417"/>
      <c r="V132" s="417"/>
      <c r="W132" s="417"/>
      <c r="X132" s="422"/>
    </row>
    <row r="133" spans="1:24" ht="102" customHeight="1" thickBot="1" x14ac:dyDescent="0.4">
      <c r="A133" s="432"/>
      <c r="B133" s="716"/>
      <c r="C133" s="720"/>
      <c r="D133" s="433" t="s">
        <v>273</v>
      </c>
      <c r="E133" s="426" t="s">
        <v>272</v>
      </c>
      <c r="F133" s="406">
        <v>1</v>
      </c>
      <c r="G133" s="407"/>
      <c r="H133" s="408"/>
      <c r="I133" s="669" t="s">
        <v>766</v>
      </c>
      <c r="J133" s="670" t="s">
        <v>630</v>
      </c>
      <c r="K133" s="410"/>
      <c r="L133" s="411"/>
      <c r="M133" s="46"/>
      <c r="N133" s="407"/>
      <c r="O133" s="407"/>
      <c r="P133" s="407"/>
      <c r="Q133" s="407"/>
      <c r="R133" s="407"/>
      <c r="S133" s="407"/>
      <c r="T133" s="407"/>
      <c r="U133" s="407"/>
      <c r="V133" s="407"/>
      <c r="W133" s="407"/>
      <c r="X133" s="412"/>
    </row>
    <row r="134" spans="1:24" ht="63" customHeight="1" thickBot="1" x14ac:dyDescent="0.4">
      <c r="A134" s="434"/>
      <c r="B134" s="713" t="s">
        <v>274</v>
      </c>
      <c r="C134" s="717" t="s">
        <v>275</v>
      </c>
      <c r="D134" s="429" t="s">
        <v>276</v>
      </c>
      <c r="E134" s="430" t="s">
        <v>272</v>
      </c>
      <c r="F134" s="416"/>
      <c r="G134" s="417"/>
      <c r="H134" s="418">
        <v>1</v>
      </c>
      <c r="I134" s="419" t="s">
        <v>629</v>
      </c>
      <c r="J134" s="671" t="s">
        <v>628</v>
      </c>
      <c r="K134" s="431"/>
      <c r="L134" s="421"/>
      <c r="M134" s="44"/>
      <c r="N134" s="417"/>
      <c r="O134" s="417"/>
      <c r="P134" s="417"/>
      <c r="Q134" s="417"/>
      <c r="R134" s="417"/>
      <c r="S134" s="417"/>
      <c r="T134" s="417"/>
      <c r="U134" s="417"/>
      <c r="V134" s="417"/>
      <c r="W134" s="417"/>
      <c r="X134" s="422"/>
    </row>
    <row r="135" spans="1:24" ht="59.5" customHeight="1" thickBot="1" x14ac:dyDescent="0.4">
      <c r="A135" s="435"/>
      <c r="B135" s="716"/>
      <c r="C135" s="720"/>
      <c r="D135" s="433" t="s">
        <v>277</v>
      </c>
      <c r="E135" s="426" t="s">
        <v>278</v>
      </c>
      <c r="F135" s="406"/>
      <c r="G135" s="407"/>
      <c r="H135" s="408">
        <v>1</v>
      </c>
      <c r="I135" s="671" t="s">
        <v>631</v>
      </c>
      <c r="J135" s="408"/>
      <c r="K135" s="410"/>
      <c r="L135" s="411"/>
      <c r="M135" s="46"/>
      <c r="N135" s="407"/>
      <c r="O135" s="407"/>
      <c r="P135" s="407"/>
      <c r="Q135" s="407"/>
      <c r="R135" s="407"/>
      <c r="S135" s="407"/>
      <c r="T135" s="407"/>
      <c r="U135" s="407"/>
      <c r="V135" s="407"/>
      <c r="W135" s="407"/>
      <c r="X135" s="412"/>
    </row>
    <row r="136" spans="1:24" ht="151.5" customHeight="1" x14ac:dyDescent="0.35">
      <c r="A136" s="434"/>
      <c r="B136" s="713" t="s">
        <v>279</v>
      </c>
      <c r="C136" s="717" t="s">
        <v>280</v>
      </c>
      <c r="D136" s="429" t="s">
        <v>281</v>
      </c>
      <c r="E136" s="430" t="s">
        <v>282</v>
      </c>
      <c r="F136" s="416"/>
      <c r="G136" s="417"/>
      <c r="H136" s="418">
        <v>1</v>
      </c>
      <c r="I136" s="436" t="s">
        <v>632</v>
      </c>
      <c r="J136" s="419"/>
      <c r="K136" s="420"/>
      <c r="L136" s="421"/>
      <c r="M136" s="44"/>
      <c r="N136" s="417"/>
      <c r="O136" s="417"/>
      <c r="P136" s="417"/>
      <c r="Q136" s="417"/>
      <c r="R136" s="417"/>
      <c r="S136" s="417"/>
      <c r="T136" s="417"/>
      <c r="U136" s="417"/>
      <c r="V136" s="417"/>
      <c r="W136" s="417"/>
      <c r="X136" s="422"/>
    </row>
    <row r="137" spans="1:24" ht="55" customHeight="1" x14ac:dyDescent="0.35">
      <c r="A137" s="437"/>
      <c r="B137" s="724"/>
      <c r="C137" s="725"/>
      <c r="D137" s="438" t="s">
        <v>284</v>
      </c>
      <c r="E137" s="439" t="s">
        <v>285</v>
      </c>
      <c r="F137" s="440">
        <v>1</v>
      </c>
      <c r="G137" s="441"/>
      <c r="H137" s="442"/>
      <c r="I137" s="647" t="s">
        <v>633</v>
      </c>
      <c r="J137" s="647" t="s">
        <v>634</v>
      </c>
      <c r="K137" s="443"/>
      <c r="L137" s="444"/>
      <c r="M137" s="445"/>
      <c r="N137" s="441"/>
      <c r="O137" s="441"/>
      <c r="P137" s="441"/>
      <c r="Q137" s="441"/>
      <c r="R137" s="441"/>
      <c r="S137" s="441"/>
      <c r="T137" s="441"/>
      <c r="U137" s="441"/>
      <c r="V137" s="441"/>
      <c r="W137" s="441"/>
      <c r="X137" s="446"/>
    </row>
    <row r="138" spans="1:24" ht="100" customHeight="1" x14ac:dyDescent="0.35">
      <c r="A138" s="437"/>
      <c r="B138" s="724"/>
      <c r="C138" s="725"/>
      <c r="D138" s="438" t="s">
        <v>286</v>
      </c>
      <c r="E138" s="439" t="s">
        <v>272</v>
      </c>
      <c r="F138" s="440">
        <v>1</v>
      </c>
      <c r="G138" s="441"/>
      <c r="H138" s="442"/>
      <c r="I138" s="647" t="s">
        <v>635</v>
      </c>
      <c r="J138" s="647" t="s">
        <v>636</v>
      </c>
      <c r="K138" s="443"/>
      <c r="L138" s="444"/>
      <c r="M138" s="445"/>
      <c r="N138" s="441"/>
      <c r="O138" s="441"/>
      <c r="P138" s="441"/>
      <c r="Q138" s="441"/>
      <c r="R138" s="441"/>
      <c r="S138" s="441"/>
      <c r="T138" s="441"/>
      <c r="U138" s="441"/>
      <c r="V138" s="441"/>
      <c r="W138" s="441"/>
      <c r="X138" s="446"/>
    </row>
    <row r="139" spans="1:24" ht="54" customHeight="1" thickBot="1" x14ac:dyDescent="0.4">
      <c r="A139" s="435"/>
      <c r="B139" s="716"/>
      <c r="C139" s="720"/>
      <c r="D139" s="433" t="s">
        <v>287</v>
      </c>
      <c r="E139" s="426" t="s">
        <v>288</v>
      </c>
      <c r="F139" s="406"/>
      <c r="G139" s="407"/>
      <c r="H139" s="408">
        <v>1</v>
      </c>
      <c r="I139" s="671" t="s">
        <v>637</v>
      </c>
      <c r="J139" s="408"/>
      <c r="K139" s="410"/>
      <c r="L139" s="411"/>
      <c r="M139" s="46"/>
      <c r="N139" s="407"/>
      <c r="O139" s="407"/>
      <c r="P139" s="407"/>
      <c r="Q139" s="407"/>
      <c r="R139" s="407"/>
      <c r="S139" s="407"/>
      <c r="T139" s="407"/>
      <c r="U139" s="407"/>
      <c r="V139" s="407"/>
      <c r="W139" s="407"/>
      <c r="X139" s="412"/>
    </row>
    <row r="140" spans="1:24" ht="66.650000000000006" customHeight="1" thickBot="1" x14ac:dyDescent="0.4">
      <c r="A140" s="365"/>
      <c r="B140" s="447" t="s">
        <v>289</v>
      </c>
      <c r="C140" s="448" t="s">
        <v>290</v>
      </c>
      <c r="D140" s="449" t="s">
        <v>291</v>
      </c>
      <c r="E140" s="450" t="s">
        <v>278</v>
      </c>
      <c r="F140" s="451"/>
      <c r="G140" s="452"/>
      <c r="H140" s="453">
        <v>1</v>
      </c>
      <c r="I140" s="672" t="s">
        <v>638</v>
      </c>
      <c r="J140" s="453"/>
      <c r="K140" s="454"/>
      <c r="L140" s="455"/>
      <c r="M140" s="456"/>
      <c r="N140" s="452"/>
      <c r="O140" s="452"/>
      <c r="P140" s="452"/>
      <c r="Q140" s="452"/>
      <c r="R140" s="452"/>
      <c r="S140" s="452"/>
      <c r="T140" s="452"/>
      <c r="U140" s="452"/>
      <c r="V140" s="452"/>
      <c r="W140" s="452"/>
      <c r="X140" s="457"/>
    </row>
    <row r="141" spans="1:24" ht="47.5" customHeight="1" x14ac:dyDescent="0.35">
      <c r="A141" s="434"/>
      <c r="B141" s="713" t="s">
        <v>292</v>
      </c>
      <c r="C141" s="717" t="s">
        <v>293</v>
      </c>
      <c r="D141" s="429" t="s">
        <v>294</v>
      </c>
      <c r="E141" s="430" t="s">
        <v>295</v>
      </c>
      <c r="F141" s="416">
        <v>1</v>
      </c>
      <c r="G141" s="417"/>
      <c r="H141" s="418"/>
      <c r="I141" s="418" t="s">
        <v>639</v>
      </c>
      <c r="J141" s="418" t="s">
        <v>640</v>
      </c>
      <c r="K141" s="431"/>
      <c r="L141" s="421"/>
      <c r="M141" s="44"/>
      <c r="N141" s="417"/>
      <c r="O141" s="417"/>
      <c r="P141" s="417"/>
      <c r="Q141" s="417"/>
      <c r="R141" s="417"/>
      <c r="S141" s="417"/>
      <c r="T141" s="417"/>
      <c r="U141" s="417"/>
      <c r="V141" s="417"/>
      <c r="W141" s="417"/>
      <c r="X141" s="422"/>
    </row>
    <row r="142" spans="1:24" ht="24.65" customHeight="1" x14ac:dyDescent="0.35">
      <c r="A142" s="458"/>
      <c r="B142" s="714"/>
      <c r="C142" s="718"/>
      <c r="D142" s="459" t="s">
        <v>296</v>
      </c>
      <c r="E142" s="423" t="s">
        <v>297</v>
      </c>
      <c r="F142" s="385"/>
      <c r="G142" s="386"/>
      <c r="H142" s="387">
        <v>1</v>
      </c>
      <c r="I142" s="668" t="s">
        <v>641</v>
      </c>
      <c r="J142" s="387"/>
      <c r="K142" s="388"/>
      <c r="L142" s="389"/>
      <c r="M142" s="390"/>
      <c r="N142" s="386"/>
      <c r="O142" s="386"/>
      <c r="P142" s="386"/>
      <c r="Q142" s="386"/>
      <c r="R142" s="386"/>
      <c r="S142" s="386"/>
      <c r="T142" s="386"/>
      <c r="U142" s="386"/>
      <c r="V142" s="386"/>
      <c r="W142" s="386"/>
      <c r="X142" s="391"/>
    </row>
    <row r="143" spans="1:24" ht="47.5" customHeight="1" x14ac:dyDescent="0.35">
      <c r="A143" s="460"/>
      <c r="B143" s="715"/>
      <c r="C143" s="719"/>
      <c r="D143" s="461" t="s">
        <v>298</v>
      </c>
      <c r="E143" s="462" t="s">
        <v>299</v>
      </c>
      <c r="F143" s="394">
        <v>1</v>
      </c>
      <c r="G143" s="395"/>
      <c r="H143" s="396"/>
      <c r="I143" s="396" t="s">
        <v>639</v>
      </c>
      <c r="J143" s="396" t="s">
        <v>640</v>
      </c>
      <c r="K143" s="397"/>
      <c r="L143" s="398"/>
      <c r="M143" s="399"/>
      <c r="N143" s="395"/>
      <c r="O143" s="395"/>
      <c r="P143" s="395"/>
      <c r="Q143" s="395"/>
      <c r="R143" s="395"/>
      <c r="S143" s="395"/>
      <c r="T143" s="395"/>
      <c r="U143" s="395"/>
      <c r="V143" s="395"/>
      <c r="W143" s="395"/>
      <c r="X143" s="400"/>
    </row>
    <row r="144" spans="1:24" ht="76" customHeight="1" thickBot="1" x14ac:dyDescent="0.4">
      <c r="A144" s="435"/>
      <c r="B144" s="716"/>
      <c r="C144" s="720"/>
      <c r="D144" s="433" t="s">
        <v>300</v>
      </c>
      <c r="E144" s="426" t="s">
        <v>301</v>
      </c>
      <c r="F144" s="406"/>
      <c r="G144" s="407"/>
      <c r="H144" s="408">
        <v>1</v>
      </c>
      <c r="I144" s="671" t="s">
        <v>642</v>
      </c>
      <c r="J144" s="408" t="s">
        <v>643</v>
      </c>
      <c r="K144" s="410"/>
      <c r="L144" s="411"/>
      <c r="M144" s="46"/>
      <c r="N144" s="407"/>
      <c r="O144" s="407"/>
      <c r="P144" s="407"/>
      <c r="Q144" s="407"/>
      <c r="R144" s="407"/>
      <c r="S144" s="407"/>
      <c r="T144" s="407"/>
      <c r="U144" s="407"/>
      <c r="V144" s="407"/>
      <c r="W144" s="407"/>
      <c r="X144" s="412"/>
    </row>
    <row r="145" spans="1:24" ht="89.15" customHeight="1" thickBot="1" x14ac:dyDescent="0.4">
      <c r="A145" s="432"/>
      <c r="B145" s="402" t="s">
        <v>302</v>
      </c>
      <c r="C145" s="403" t="s">
        <v>303</v>
      </c>
      <c r="D145" s="463" t="s">
        <v>304</v>
      </c>
      <c r="E145" s="464" t="s">
        <v>305</v>
      </c>
      <c r="F145" s="465"/>
      <c r="G145" s="466"/>
      <c r="H145" s="467">
        <v>1</v>
      </c>
      <c r="I145" s="648" t="s">
        <v>644</v>
      </c>
      <c r="J145" s="467"/>
      <c r="K145" s="468"/>
      <c r="L145" s="469"/>
      <c r="M145" s="470"/>
      <c r="N145" s="466"/>
      <c r="O145" s="466"/>
      <c r="P145" s="466"/>
      <c r="Q145" s="466"/>
      <c r="R145" s="466"/>
      <c r="S145" s="466"/>
      <c r="T145" s="466"/>
      <c r="U145" s="466"/>
      <c r="V145" s="466"/>
      <c r="W145" s="466"/>
      <c r="X145" s="471"/>
    </row>
    <row r="146" spans="1:24" ht="60" customHeight="1" thickBot="1" x14ac:dyDescent="0.4">
      <c r="A146" s="432"/>
      <c r="B146" s="402" t="s">
        <v>306</v>
      </c>
      <c r="C146" s="403" t="s">
        <v>307</v>
      </c>
      <c r="D146" s="463" t="s">
        <v>308</v>
      </c>
      <c r="E146" s="464" t="s">
        <v>309</v>
      </c>
      <c r="F146" s="465"/>
      <c r="G146" s="466"/>
      <c r="H146" s="467">
        <v>1</v>
      </c>
      <c r="I146" s="648" t="s">
        <v>645</v>
      </c>
      <c r="J146" s="467"/>
      <c r="K146" s="468"/>
      <c r="L146" s="469"/>
      <c r="M146" s="470"/>
      <c r="N146" s="466"/>
      <c r="O146" s="466"/>
      <c r="P146" s="466"/>
      <c r="Q146" s="466"/>
      <c r="R146" s="466"/>
      <c r="S146" s="466"/>
      <c r="T146" s="466"/>
      <c r="U146" s="466"/>
      <c r="V146" s="466"/>
      <c r="W146" s="466"/>
      <c r="X146" s="471"/>
    </row>
    <row r="147" spans="1:24" ht="55" customHeight="1" thickBot="1" x14ac:dyDescent="0.4">
      <c r="A147" s="432"/>
      <c r="B147" s="402" t="s">
        <v>310</v>
      </c>
      <c r="C147" s="403" t="s">
        <v>311</v>
      </c>
      <c r="D147" s="463" t="s">
        <v>312</v>
      </c>
      <c r="E147" s="464" t="s">
        <v>313</v>
      </c>
      <c r="F147" s="465">
        <v>1</v>
      </c>
      <c r="G147" s="466"/>
      <c r="H147" s="467"/>
      <c r="I147" s="467" t="s">
        <v>530</v>
      </c>
      <c r="J147" s="648" t="s">
        <v>646</v>
      </c>
      <c r="K147" s="468"/>
      <c r="L147" s="469"/>
      <c r="M147" s="470"/>
      <c r="N147" s="466"/>
      <c r="O147" s="466"/>
      <c r="P147" s="466"/>
      <c r="Q147" s="466"/>
      <c r="R147" s="466"/>
      <c r="S147" s="466"/>
      <c r="T147" s="466"/>
      <c r="U147" s="466"/>
      <c r="V147" s="466"/>
      <c r="W147" s="466"/>
      <c r="X147" s="471"/>
    </row>
    <row r="148" spans="1:24" ht="79" customHeight="1" thickBot="1" x14ac:dyDescent="0.4">
      <c r="A148" s="432"/>
      <c r="B148" s="402" t="s">
        <v>314</v>
      </c>
      <c r="C148" s="403" t="s">
        <v>315</v>
      </c>
      <c r="D148" s="463" t="s">
        <v>316</v>
      </c>
      <c r="E148" s="464" t="s">
        <v>317</v>
      </c>
      <c r="F148" s="465">
        <v>1</v>
      </c>
      <c r="G148" s="466"/>
      <c r="H148" s="467"/>
      <c r="I148" s="467" t="s">
        <v>647</v>
      </c>
      <c r="J148" s="648" t="s">
        <v>648</v>
      </c>
      <c r="K148" s="468"/>
      <c r="L148" s="469"/>
      <c r="M148" s="470"/>
      <c r="N148" s="466"/>
      <c r="O148" s="466"/>
      <c r="P148" s="466"/>
      <c r="Q148" s="466"/>
      <c r="R148" s="466"/>
      <c r="S148" s="466"/>
      <c r="T148" s="466"/>
      <c r="U148" s="466"/>
      <c r="V148" s="466"/>
      <c r="W148" s="466"/>
      <c r="X148" s="471"/>
    </row>
    <row r="149" spans="1:24" ht="57" customHeight="1" thickBot="1" x14ac:dyDescent="0.4">
      <c r="A149" s="434"/>
      <c r="B149" s="713" t="s">
        <v>318</v>
      </c>
      <c r="C149" s="717" t="s">
        <v>319</v>
      </c>
      <c r="D149" s="429" t="s">
        <v>320</v>
      </c>
      <c r="E149" s="430" t="s">
        <v>321</v>
      </c>
      <c r="F149" s="416">
        <v>1</v>
      </c>
      <c r="G149" s="417"/>
      <c r="H149" s="418"/>
      <c r="I149" s="467" t="s">
        <v>647</v>
      </c>
      <c r="J149" s="648" t="s">
        <v>649</v>
      </c>
      <c r="K149" s="431"/>
      <c r="L149" s="421"/>
      <c r="M149" s="44"/>
      <c r="N149" s="417"/>
      <c r="O149" s="417"/>
      <c r="P149" s="417"/>
      <c r="Q149" s="417"/>
      <c r="R149" s="417"/>
      <c r="S149" s="417"/>
      <c r="T149" s="417"/>
      <c r="U149" s="417"/>
      <c r="V149" s="417"/>
      <c r="W149" s="417"/>
      <c r="X149" s="422"/>
    </row>
    <row r="150" spans="1:24" ht="85" customHeight="1" x14ac:dyDescent="0.35">
      <c r="A150" s="413"/>
      <c r="B150" s="721"/>
      <c r="C150" s="722"/>
      <c r="D150" s="472" t="s">
        <v>322</v>
      </c>
      <c r="E150" s="473" t="s">
        <v>323</v>
      </c>
      <c r="F150" s="474"/>
      <c r="G150" s="475">
        <v>1</v>
      </c>
      <c r="H150" s="476"/>
      <c r="I150" s="476" t="s">
        <v>650</v>
      </c>
      <c r="J150" s="476" t="s">
        <v>531</v>
      </c>
      <c r="K150" s="477"/>
      <c r="L150" s="478"/>
      <c r="M150" s="479"/>
      <c r="N150" s="475"/>
      <c r="O150" s="475"/>
      <c r="P150" s="475"/>
      <c r="Q150" s="475"/>
      <c r="R150" s="475"/>
      <c r="S150" s="475"/>
      <c r="T150" s="475"/>
      <c r="U150" s="475"/>
      <c r="V150" s="475"/>
      <c r="W150" s="475"/>
      <c r="X150" s="480"/>
    </row>
    <row r="151" spans="1:24" ht="53.5" customHeight="1" thickBot="1" x14ac:dyDescent="0.4">
      <c r="A151" s="435"/>
      <c r="B151" s="716"/>
      <c r="C151" s="720"/>
      <c r="D151" s="433" t="s">
        <v>324</v>
      </c>
      <c r="E151" s="426" t="s">
        <v>325</v>
      </c>
      <c r="F151" s="406">
        <v>1</v>
      </c>
      <c r="G151" s="407"/>
      <c r="H151" s="408"/>
      <c r="I151" s="408" t="s">
        <v>651</v>
      </c>
      <c r="J151" s="671" t="s">
        <v>652</v>
      </c>
      <c r="K151" s="410"/>
      <c r="L151" s="411"/>
      <c r="M151" s="46"/>
      <c r="N151" s="407"/>
      <c r="O151" s="407"/>
      <c r="P151" s="407"/>
      <c r="Q151" s="407"/>
      <c r="R151" s="407"/>
      <c r="S151" s="407"/>
      <c r="T151" s="407"/>
      <c r="U151" s="407"/>
      <c r="V151" s="407"/>
      <c r="W151" s="407"/>
      <c r="X151" s="412"/>
    </row>
    <row r="152" spans="1:24" ht="53.5" customHeight="1" thickBot="1" x14ac:dyDescent="0.4">
      <c r="A152" s="434"/>
      <c r="B152" s="713" t="s">
        <v>326</v>
      </c>
      <c r="C152" s="717" t="s">
        <v>327</v>
      </c>
      <c r="D152" s="429" t="s">
        <v>328</v>
      </c>
      <c r="E152" s="430" t="s">
        <v>329</v>
      </c>
      <c r="F152" s="416">
        <v>1</v>
      </c>
      <c r="G152" s="417"/>
      <c r="H152" s="418"/>
      <c r="I152" s="418" t="s">
        <v>532</v>
      </c>
      <c r="J152" s="436" t="s">
        <v>533</v>
      </c>
      <c r="K152" s="431"/>
      <c r="L152" s="421"/>
      <c r="M152" s="44"/>
      <c r="N152" s="417"/>
      <c r="O152" s="417"/>
      <c r="P152" s="417"/>
      <c r="Q152" s="417"/>
      <c r="R152" s="417"/>
      <c r="S152" s="417"/>
      <c r="T152" s="417"/>
      <c r="U152" s="417"/>
      <c r="V152" s="417"/>
      <c r="W152" s="417"/>
      <c r="X152" s="422"/>
    </row>
    <row r="153" spans="1:24" ht="53.5" customHeight="1" x14ac:dyDescent="0.35">
      <c r="A153" s="458"/>
      <c r="B153" s="714"/>
      <c r="C153" s="718"/>
      <c r="D153" s="459" t="s">
        <v>330</v>
      </c>
      <c r="E153" s="423" t="s">
        <v>331</v>
      </c>
      <c r="F153" s="385">
        <v>1</v>
      </c>
      <c r="G153" s="386"/>
      <c r="H153" s="387"/>
      <c r="I153" s="418" t="s">
        <v>532</v>
      </c>
      <c r="J153" s="436" t="s">
        <v>533</v>
      </c>
      <c r="K153" s="388"/>
      <c r="L153" s="389"/>
      <c r="M153" s="390"/>
      <c r="N153" s="386"/>
      <c r="O153" s="386"/>
      <c r="P153" s="386"/>
      <c r="Q153" s="386"/>
      <c r="R153" s="386"/>
      <c r="S153" s="386"/>
      <c r="T153" s="386"/>
      <c r="U153" s="386"/>
      <c r="V153" s="386"/>
      <c r="W153" s="386"/>
      <c r="X153" s="391"/>
    </row>
    <row r="154" spans="1:24" ht="53.5" customHeight="1" x14ac:dyDescent="0.35">
      <c r="A154" s="460"/>
      <c r="B154" s="715"/>
      <c r="C154" s="719"/>
      <c r="D154" s="461" t="s">
        <v>332</v>
      </c>
      <c r="E154" s="462" t="s">
        <v>333</v>
      </c>
      <c r="F154" s="394">
        <v>1</v>
      </c>
      <c r="G154" s="395"/>
      <c r="H154" s="396"/>
      <c r="I154" s="396" t="s">
        <v>534</v>
      </c>
      <c r="J154" s="649" t="s">
        <v>535</v>
      </c>
      <c r="K154" s="397"/>
      <c r="L154" s="398"/>
      <c r="M154" s="399"/>
      <c r="N154" s="395"/>
      <c r="O154" s="395"/>
      <c r="P154" s="395"/>
      <c r="Q154" s="395"/>
      <c r="R154" s="395"/>
      <c r="S154" s="395"/>
      <c r="T154" s="395"/>
      <c r="U154" s="395"/>
      <c r="V154" s="395"/>
      <c r="W154" s="395"/>
      <c r="X154" s="400"/>
    </row>
    <row r="155" spans="1:24" ht="53.5" customHeight="1" x14ac:dyDescent="0.35">
      <c r="A155" s="460"/>
      <c r="B155" s="715"/>
      <c r="C155" s="719"/>
      <c r="D155" s="461" t="s">
        <v>334</v>
      </c>
      <c r="E155" s="462" t="s">
        <v>329</v>
      </c>
      <c r="F155" s="394">
        <v>1</v>
      </c>
      <c r="G155" s="395"/>
      <c r="H155" s="396"/>
      <c r="I155" s="396" t="s">
        <v>532</v>
      </c>
      <c r="J155" s="649" t="s">
        <v>653</v>
      </c>
      <c r="K155" s="397"/>
      <c r="L155" s="398"/>
      <c r="M155" s="399"/>
      <c r="N155" s="395"/>
      <c r="O155" s="395"/>
      <c r="P155" s="395"/>
      <c r="Q155" s="395"/>
      <c r="R155" s="395"/>
      <c r="S155" s="395"/>
      <c r="T155" s="395"/>
      <c r="U155" s="395"/>
      <c r="V155" s="395"/>
      <c r="W155" s="395"/>
      <c r="X155" s="400"/>
    </row>
    <row r="156" spans="1:24" ht="53.5" customHeight="1" x14ac:dyDescent="0.35">
      <c r="A156" s="460"/>
      <c r="B156" s="715"/>
      <c r="C156" s="719"/>
      <c r="D156" s="461" t="s">
        <v>335</v>
      </c>
      <c r="E156" s="462" t="s">
        <v>336</v>
      </c>
      <c r="F156" s="394">
        <v>1</v>
      </c>
      <c r="G156" s="395"/>
      <c r="H156" s="396"/>
      <c r="I156" s="396" t="s">
        <v>536</v>
      </c>
      <c r="J156" s="649" t="s">
        <v>537</v>
      </c>
      <c r="K156" s="397"/>
      <c r="L156" s="398"/>
      <c r="M156" s="399"/>
      <c r="N156" s="395"/>
      <c r="O156" s="395"/>
      <c r="P156" s="395"/>
      <c r="Q156" s="395"/>
      <c r="R156" s="395"/>
      <c r="S156" s="395"/>
      <c r="T156" s="395"/>
      <c r="U156" s="395"/>
      <c r="V156" s="395"/>
      <c r="W156" s="395"/>
      <c r="X156" s="400"/>
    </row>
    <row r="157" spans="1:24" ht="30" customHeight="1" thickBot="1" x14ac:dyDescent="0.4">
      <c r="A157" s="435" t="e">
        <f>#REF!+1</f>
        <v>#REF!</v>
      </c>
      <c r="B157" s="716"/>
      <c r="C157" s="720"/>
      <c r="D157" s="433" t="s">
        <v>337</v>
      </c>
      <c r="E157" s="426"/>
      <c r="F157" s="406">
        <v>1</v>
      </c>
      <c r="G157" s="407"/>
      <c r="H157" s="408"/>
      <c r="I157" s="481" t="s">
        <v>538</v>
      </c>
      <c r="J157" s="671" t="s">
        <v>654</v>
      </c>
      <c r="K157" s="410"/>
      <c r="L157" s="411"/>
      <c r="M157" s="46"/>
      <c r="N157" s="407"/>
      <c r="O157" s="407"/>
      <c r="P157" s="407"/>
      <c r="Q157" s="407"/>
      <c r="R157" s="407"/>
      <c r="S157" s="407"/>
      <c r="T157" s="407"/>
      <c r="U157" s="407"/>
      <c r="V157" s="407"/>
      <c r="W157" s="407"/>
      <c r="X157" s="412"/>
    </row>
    <row r="158" spans="1:24" ht="46.5" customHeight="1" thickBot="1" x14ac:dyDescent="0.4">
      <c r="A158" s="482"/>
      <c r="B158" s="711" t="s">
        <v>338</v>
      </c>
      <c r="C158" s="712"/>
      <c r="D158" s="712"/>
      <c r="E158" s="712"/>
      <c r="F158" s="712"/>
      <c r="G158" s="483"/>
      <c r="H158" s="483"/>
      <c r="I158" s="483"/>
      <c r="J158" s="483"/>
      <c r="K158" s="483"/>
      <c r="L158" s="483"/>
      <c r="M158" s="483"/>
      <c r="N158" s="483"/>
      <c r="O158" s="483"/>
      <c r="P158" s="483"/>
      <c r="Q158" s="483"/>
      <c r="R158" s="483"/>
      <c r="S158" s="483"/>
      <c r="T158" s="483"/>
      <c r="U158" s="483"/>
      <c r="V158" s="483"/>
      <c r="W158" s="483"/>
      <c r="X158" s="484"/>
    </row>
    <row r="159" spans="1:24" x14ac:dyDescent="0.35">
      <c r="A159" s="485" t="e">
        <f>A157+1</f>
        <v>#REF!</v>
      </c>
      <c r="B159" s="705" t="s">
        <v>339</v>
      </c>
      <c r="C159" s="708" t="s">
        <v>340</v>
      </c>
      <c r="D159" s="486" t="s">
        <v>341</v>
      </c>
      <c r="E159" s="487"/>
      <c r="F159" s="488"/>
      <c r="G159" s="489"/>
      <c r="H159" s="490"/>
      <c r="I159" s="490"/>
      <c r="J159" s="491"/>
      <c r="K159" s="492"/>
      <c r="L159" s="493"/>
      <c r="M159" s="494"/>
      <c r="N159" s="489"/>
      <c r="O159" s="489"/>
      <c r="P159" s="489"/>
      <c r="Q159" s="489"/>
      <c r="R159" s="489"/>
      <c r="S159" s="489"/>
      <c r="T159" s="489"/>
      <c r="U159" s="489"/>
      <c r="V159" s="489"/>
      <c r="W159" s="489"/>
      <c r="X159" s="495"/>
    </row>
    <row r="160" spans="1:24" ht="15" thickBot="1" x14ac:dyDescent="0.4">
      <c r="A160" s="496" t="e">
        <f>#REF!+1</f>
        <v>#REF!</v>
      </c>
      <c r="B160" s="706"/>
      <c r="C160" s="709"/>
      <c r="D160" s="497"/>
      <c r="E160" s="498"/>
      <c r="F160" s="499"/>
      <c r="G160" s="500"/>
      <c r="H160" s="501"/>
      <c r="I160" s="501"/>
      <c r="J160" s="502"/>
      <c r="K160" s="503"/>
      <c r="L160" s="504"/>
      <c r="M160" s="505"/>
      <c r="N160" s="500"/>
      <c r="O160" s="500"/>
      <c r="P160" s="500"/>
      <c r="Q160" s="500"/>
      <c r="R160" s="500"/>
      <c r="S160" s="500"/>
      <c r="T160" s="500"/>
      <c r="U160" s="500"/>
      <c r="V160" s="500"/>
      <c r="W160" s="500"/>
      <c r="X160" s="506"/>
    </row>
    <row r="161" spans="1:24" ht="36" customHeight="1" x14ac:dyDescent="0.35">
      <c r="A161" s="485" t="e">
        <f>#REF!+1</f>
        <v>#REF!</v>
      </c>
      <c r="B161" s="705" t="s">
        <v>342</v>
      </c>
      <c r="C161" s="708" t="s">
        <v>343</v>
      </c>
      <c r="D161" s="507" t="s">
        <v>344</v>
      </c>
      <c r="E161" s="487" t="s">
        <v>345</v>
      </c>
      <c r="F161" s="488">
        <v>1</v>
      </c>
      <c r="G161" s="489"/>
      <c r="H161" s="490"/>
      <c r="I161" s="490" t="s">
        <v>714</v>
      </c>
      <c r="J161" s="650" t="s">
        <v>540</v>
      </c>
      <c r="K161" s="508"/>
      <c r="L161" s="493"/>
      <c r="M161" s="494"/>
      <c r="N161" s="489"/>
      <c r="O161" s="489"/>
      <c r="P161" s="489"/>
      <c r="Q161" s="489"/>
      <c r="R161" s="489"/>
      <c r="S161" s="489"/>
      <c r="T161" s="489"/>
      <c r="U161" s="489"/>
      <c r="V161" s="489"/>
      <c r="W161" s="489"/>
      <c r="X161" s="495"/>
    </row>
    <row r="162" spans="1:24" ht="43.5" x14ac:dyDescent="0.35">
      <c r="A162" s="509"/>
      <c r="B162" s="706"/>
      <c r="C162" s="709"/>
      <c r="D162" s="510" t="s">
        <v>346</v>
      </c>
      <c r="E162" s="511" t="s">
        <v>347</v>
      </c>
      <c r="F162" s="512">
        <v>1</v>
      </c>
      <c r="G162" s="513"/>
      <c r="H162" s="514"/>
      <c r="I162" s="651" t="s">
        <v>655</v>
      </c>
      <c r="J162" s="651" t="s">
        <v>656</v>
      </c>
      <c r="K162" s="515"/>
      <c r="L162" s="516"/>
      <c r="M162" s="517"/>
      <c r="N162" s="513"/>
      <c r="O162" s="513"/>
      <c r="P162" s="513"/>
      <c r="Q162" s="513"/>
      <c r="R162" s="513"/>
      <c r="S162" s="513"/>
      <c r="T162" s="513"/>
      <c r="U162" s="513"/>
      <c r="V162" s="513"/>
      <c r="W162" s="513"/>
      <c r="X162" s="518"/>
    </row>
    <row r="163" spans="1:24" ht="43.5" x14ac:dyDescent="0.35">
      <c r="A163" s="509"/>
      <c r="B163" s="706"/>
      <c r="C163" s="709"/>
      <c r="D163" s="510" t="s">
        <v>348</v>
      </c>
      <c r="E163" s="511" t="s">
        <v>349</v>
      </c>
      <c r="F163" s="512">
        <v>1</v>
      </c>
      <c r="G163" s="513"/>
      <c r="H163" s="514"/>
      <c r="I163" s="651" t="s">
        <v>658</v>
      </c>
      <c r="J163" s="651" t="s">
        <v>657</v>
      </c>
      <c r="K163" s="515"/>
      <c r="L163" s="516"/>
      <c r="M163" s="517"/>
      <c r="N163" s="513"/>
      <c r="O163" s="513"/>
      <c r="P163" s="513"/>
      <c r="Q163" s="513"/>
      <c r="R163" s="513"/>
      <c r="S163" s="513"/>
      <c r="T163" s="513"/>
      <c r="U163" s="513"/>
      <c r="V163" s="513"/>
      <c r="W163" s="513"/>
      <c r="X163" s="518"/>
    </row>
    <row r="164" spans="1:24" ht="56.15" customHeight="1" x14ac:dyDescent="0.35">
      <c r="A164" s="509"/>
      <c r="B164" s="706"/>
      <c r="C164" s="709"/>
      <c r="D164" s="510" t="s">
        <v>350</v>
      </c>
      <c r="E164" s="519" t="s">
        <v>351</v>
      </c>
      <c r="F164" s="512"/>
      <c r="G164" s="513"/>
      <c r="H164" s="514">
        <v>1</v>
      </c>
      <c r="I164" s="651" t="s">
        <v>659</v>
      </c>
      <c r="J164" s="651" t="s">
        <v>660</v>
      </c>
      <c r="K164" s="515"/>
      <c r="L164" s="516"/>
      <c r="M164" s="517"/>
      <c r="N164" s="513"/>
      <c r="O164" s="513"/>
      <c r="P164" s="513"/>
      <c r="Q164" s="513"/>
      <c r="R164" s="513"/>
      <c r="S164" s="513"/>
      <c r="T164" s="513"/>
      <c r="U164" s="513"/>
      <c r="V164" s="513"/>
      <c r="W164" s="513"/>
      <c r="X164" s="518"/>
    </row>
    <row r="165" spans="1:24" ht="58" x14ac:dyDescent="0.35">
      <c r="A165" s="496" t="e">
        <f>A161+1</f>
        <v>#REF!</v>
      </c>
      <c r="B165" s="706"/>
      <c r="C165" s="709"/>
      <c r="D165" s="510" t="s">
        <v>352</v>
      </c>
      <c r="E165" s="511" t="s">
        <v>353</v>
      </c>
      <c r="F165" s="512">
        <v>1</v>
      </c>
      <c r="G165" s="513"/>
      <c r="H165" s="514"/>
      <c r="I165" s="514" t="s">
        <v>661</v>
      </c>
      <c r="J165" s="651" t="s">
        <v>662</v>
      </c>
      <c r="K165" s="515"/>
      <c r="L165" s="516"/>
      <c r="M165" s="517"/>
      <c r="N165" s="513"/>
      <c r="O165" s="513"/>
      <c r="P165" s="513"/>
      <c r="Q165" s="513"/>
      <c r="R165" s="513"/>
      <c r="S165" s="513"/>
      <c r="T165" s="513"/>
      <c r="U165" s="513"/>
      <c r="V165" s="513"/>
      <c r="W165" s="513"/>
      <c r="X165" s="518"/>
    </row>
    <row r="166" spans="1:24" ht="84.5" thickBot="1" x14ac:dyDescent="0.4">
      <c r="A166" s="520" t="e">
        <f t="shared" ref="A166:A229" si="1">A165+1</f>
        <v>#REF!</v>
      </c>
      <c r="B166" s="707"/>
      <c r="C166" s="710"/>
      <c r="D166" s="521" t="s">
        <v>354</v>
      </c>
      <c r="E166" s="522" t="s">
        <v>355</v>
      </c>
      <c r="F166" s="523">
        <v>1</v>
      </c>
      <c r="G166" s="524"/>
      <c r="H166" s="525"/>
      <c r="I166" s="514" t="s">
        <v>661</v>
      </c>
      <c r="J166" s="651" t="s">
        <v>662</v>
      </c>
      <c r="K166" s="527"/>
      <c r="L166" s="528"/>
      <c r="M166" s="529"/>
      <c r="N166" s="524"/>
      <c r="O166" s="524"/>
      <c r="P166" s="524"/>
      <c r="Q166" s="524"/>
      <c r="R166" s="524"/>
      <c r="S166" s="524"/>
      <c r="T166" s="524"/>
      <c r="U166" s="524"/>
      <c r="V166" s="524"/>
      <c r="W166" s="524"/>
      <c r="X166" s="530"/>
    </row>
    <row r="167" spans="1:24" ht="117" customHeight="1" x14ac:dyDescent="0.35">
      <c r="A167" s="485" t="e">
        <f t="shared" si="1"/>
        <v>#REF!</v>
      </c>
      <c r="B167" s="705" t="s">
        <v>356</v>
      </c>
      <c r="C167" s="708" t="s">
        <v>357</v>
      </c>
      <c r="D167" s="507" t="s">
        <v>358</v>
      </c>
      <c r="E167" s="487" t="s">
        <v>359</v>
      </c>
      <c r="F167" s="488">
        <v>1</v>
      </c>
      <c r="G167" s="489"/>
      <c r="H167" s="490"/>
      <c r="I167" s="650" t="s">
        <v>663</v>
      </c>
      <c r="J167" s="650" t="s">
        <v>664</v>
      </c>
      <c r="K167" s="508"/>
      <c r="L167" s="493"/>
      <c r="M167" s="494"/>
      <c r="N167" s="489"/>
      <c r="O167" s="489"/>
      <c r="P167" s="489"/>
      <c r="Q167" s="489"/>
      <c r="R167" s="489"/>
      <c r="S167" s="489"/>
      <c r="T167" s="489"/>
      <c r="U167" s="489"/>
      <c r="V167" s="489"/>
      <c r="W167" s="489"/>
      <c r="X167" s="495"/>
    </row>
    <row r="168" spans="1:24" ht="43.5" x14ac:dyDescent="0.35">
      <c r="A168" s="496" t="e">
        <f t="shared" si="1"/>
        <v>#REF!</v>
      </c>
      <c r="B168" s="706"/>
      <c r="C168" s="709"/>
      <c r="D168" s="510" t="s">
        <v>360</v>
      </c>
      <c r="E168" s="519" t="s">
        <v>361</v>
      </c>
      <c r="F168" s="512"/>
      <c r="G168" s="513"/>
      <c r="H168" s="514">
        <v>1</v>
      </c>
      <c r="I168" s="651" t="s">
        <v>715</v>
      </c>
      <c r="J168" s="514"/>
      <c r="K168" s="515"/>
      <c r="L168" s="516"/>
      <c r="M168" s="517"/>
      <c r="N168" s="513"/>
      <c r="O168" s="513"/>
      <c r="P168" s="513"/>
      <c r="Q168" s="513"/>
      <c r="R168" s="513"/>
      <c r="S168" s="513"/>
      <c r="T168" s="513"/>
      <c r="U168" s="513"/>
      <c r="V168" s="513"/>
      <c r="W168" s="513"/>
      <c r="X168" s="518"/>
    </row>
    <row r="169" spans="1:24" ht="84" x14ac:dyDescent="0.35">
      <c r="A169" s="496"/>
      <c r="B169" s="706"/>
      <c r="C169" s="709"/>
      <c r="D169" s="510" t="s">
        <v>362</v>
      </c>
      <c r="E169" s="519" t="s">
        <v>363</v>
      </c>
      <c r="F169" s="512">
        <v>1</v>
      </c>
      <c r="G169" s="513"/>
      <c r="H169" s="514"/>
      <c r="I169" s="651" t="s">
        <v>665</v>
      </c>
      <c r="J169" s="651" t="s">
        <v>666</v>
      </c>
      <c r="K169" s="515"/>
      <c r="L169" s="516"/>
      <c r="M169" s="517"/>
      <c r="N169" s="513"/>
      <c r="O169" s="513"/>
      <c r="P169" s="513"/>
      <c r="Q169" s="513"/>
      <c r="R169" s="513"/>
      <c r="S169" s="513"/>
      <c r="T169" s="513"/>
      <c r="U169" s="513"/>
      <c r="V169" s="513"/>
      <c r="W169" s="513"/>
      <c r="X169" s="518"/>
    </row>
    <row r="170" spans="1:24" ht="84" x14ac:dyDescent="0.35">
      <c r="A170" s="496" t="e">
        <f>A168+1</f>
        <v>#REF!</v>
      </c>
      <c r="B170" s="706"/>
      <c r="C170" s="709"/>
      <c r="D170" s="510" t="s">
        <v>364</v>
      </c>
      <c r="E170" s="519" t="s">
        <v>365</v>
      </c>
      <c r="F170" s="512">
        <v>1</v>
      </c>
      <c r="G170" s="513"/>
      <c r="H170" s="514"/>
      <c r="I170" s="531" t="s">
        <v>667</v>
      </c>
      <c r="J170" s="531" t="s">
        <v>668</v>
      </c>
      <c r="K170" s="532"/>
      <c r="L170" s="516"/>
      <c r="M170" s="517"/>
      <c r="N170" s="513"/>
      <c r="O170" s="513"/>
      <c r="P170" s="513"/>
      <c r="Q170" s="513"/>
      <c r="R170" s="513"/>
      <c r="S170" s="513"/>
      <c r="T170" s="513"/>
      <c r="U170" s="513"/>
      <c r="V170" s="513"/>
      <c r="W170" s="513"/>
      <c r="X170" s="518"/>
    </row>
    <row r="171" spans="1:24" ht="72" x14ac:dyDescent="0.35">
      <c r="A171" s="496"/>
      <c r="B171" s="706"/>
      <c r="C171" s="709"/>
      <c r="D171" s="510" t="s">
        <v>366</v>
      </c>
      <c r="E171" s="519" t="s">
        <v>367</v>
      </c>
      <c r="F171" s="512">
        <v>1</v>
      </c>
      <c r="G171" s="513"/>
      <c r="H171" s="514"/>
      <c r="I171" s="531" t="s">
        <v>669</v>
      </c>
      <c r="J171" s="531" t="s">
        <v>670</v>
      </c>
      <c r="K171" s="532"/>
      <c r="L171" s="516"/>
      <c r="M171" s="517"/>
      <c r="N171" s="513"/>
      <c r="O171" s="513"/>
      <c r="P171" s="513"/>
      <c r="Q171" s="513"/>
      <c r="R171" s="513"/>
      <c r="S171" s="513"/>
      <c r="T171" s="513"/>
      <c r="U171" s="513"/>
      <c r="V171" s="513"/>
      <c r="W171" s="513"/>
      <c r="X171" s="518"/>
    </row>
    <row r="172" spans="1:24" ht="52" customHeight="1" thickBot="1" x14ac:dyDescent="0.4">
      <c r="A172" s="520" t="e">
        <f>A170+1</f>
        <v>#REF!</v>
      </c>
      <c r="B172" s="707"/>
      <c r="C172" s="710"/>
      <c r="D172" s="521" t="s">
        <v>368</v>
      </c>
      <c r="E172" s="522" t="s">
        <v>369</v>
      </c>
      <c r="F172" s="523">
        <v>1</v>
      </c>
      <c r="G172" s="524"/>
      <c r="H172" s="525"/>
      <c r="I172" s="525" t="s">
        <v>541</v>
      </c>
      <c r="J172" s="525" t="s">
        <v>542</v>
      </c>
      <c r="K172" s="534"/>
      <c r="L172" s="528"/>
      <c r="M172" s="529"/>
      <c r="N172" s="524"/>
      <c r="O172" s="524"/>
      <c r="P172" s="524"/>
      <c r="Q172" s="524"/>
      <c r="R172" s="524"/>
      <c r="S172" s="524"/>
      <c r="T172" s="524"/>
      <c r="U172" s="524"/>
      <c r="V172" s="524"/>
      <c r="W172" s="524"/>
      <c r="X172" s="530"/>
    </row>
    <row r="173" spans="1:24" ht="24.5" thickBot="1" x14ac:dyDescent="0.4">
      <c r="A173" s="485" t="e">
        <f t="shared" si="1"/>
        <v>#REF!</v>
      </c>
      <c r="B173" s="705" t="s">
        <v>370</v>
      </c>
      <c r="C173" s="708" t="s">
        <v>371</v>
      </c>
      <c r="D173" s="507" t="s">
        <v>372</v>
      </c>
      <c r="E173" s="487" t="s">
        <v>373</v>
      </c>
      <c r="F173" s="488">
        <v>1</v>
      </c>
      <c r="G173" s="489"/>
      <c r="H173" s="490"/>
      <c r="I173" s="490" t="s">
        <v>539</v>
      </c>
      <c r="J173" s="490" t="s">
        <v>543</v>
      </c>
      <c r="K173" s="508"/>
      <c r="L173" s="493"/>
      <c r="M173" s="494"/>
      <c r="N173" s="489"/>
      <c r="O173" s="489"/>
      <c r="P173" s="489"/>
      <c r="Q173" s="489"/>
      <c r="R173" s="489"/>
      <c r="S173" s="489"/>
      <c r="T173" s="489"/>
      <c r="U173" s="489"/>
      <c r="V173" s="489"/>
      <c r="W173" s="489"/>
      <c r="X173" s="495"/>
    </row>
    <row r="174" spans="1:24" ht="24" x14ac:dyDescent="0.35">
      <c r="A174" s="496" t="e">
        <f t="shared" si="1"/>
        <v>#REF!</v>
      </c>
      <c r="B174" s="706"/>
      <c r="C174" s="709"/>
      <c r="D174" s="510" t="s">
        <v>374</v>
      </c>
      <c r="E174" s="519" t="s">
        <v>375</v>
      </c>
      <c r="F174" s="512">
        <v>1</v>
      </c>
      <c r="G174" s="513"/>
      <c r="H174" s="514"/>
      <c r="I174" s="490" t="s">
        <v>539</v>
      </c>
      <c r="J174" s="514" t="s">
        <v>544</v>
      </c>
      <c r="K174" s="515"/>
      <c r="L174" s="516"/>
      <c r="M174" s="517"/>
      <c r="N174" s="513"/>
      <c r="O174" s="513"/>
      <c r="P174" s="513"/>
      <c r="Q174" s="513"/>
      <c r="R174" s="513"/>
      <c r="S174" s="513"/>
      <c r="T174" s="513"/>
      <c r="U174" s="513"/>
      <c r="V174" s="513"/>
      <c r="W174" s="513"/>
      <c r="X174" s="518"/>
    </row>
    <row r="175" spans="1:24" ht="29" x14ac:dyDescent="0.35">
      <c r="A175" s="496" t="e">
        <f t="shared" si="1"/>
        <v>#REF!</v>
      </c>
      <c r="B175" s="706"/>
      <c r="C175" s="709"/>
      <c r="D175" s="510" t="s">
        <v>376</v>
      </c>
      <c r="E175" s="519" t="s">
        <v>377</v>
      </c>
      <c r="F175" s="512">
        <v>1</v>
      </c>
      <c r="G175" s="513"/>
      <c r="H175" s="514"/>
      <c r="I175" s="651" t="s">
        <v>671</v>
      </c>
      <c r="J175" s="651" t="s">
        <v>545</v>
      </c>
      <c r="K175" s="515"/>
      <c r="L175" s="516"/>
      <c r="M175" s="517"/>
      <c r="N175" s="513"/>
      <c r="O175" s="513"/>
      <c r="P175" s="513"/>
      <c r="Q175" s="513"/>
      <c r="R175" s="513"/>
      <c r="S175" s="513"/>
      <c r="T175" s="513"/>
      <c r="U175" s="513"/>
      <c r="V175" s="513"/>
      <c r="W175" s="513"/>
      <c r="X175" s="518"/>
    </row>
    <row r="176" spans="1:24" ht="29" x14ac:dyDescent="0.35">
      <c r="A176" s="496" t="e">
        <f t="shared" si="1"/>
        <v>#REF!</v>
      </c>
      <c r="B176" s="706"/>
      <c r="C176" s="709"/>
      <c r="D176" s="510" t="s">
        <v>378</v>
      </c>
      <c r="E176" s="519" t="s">
        <v>379</v>
      </c>
      <c r="F176" s="512"/>
      <c r="G176" s="513"/>
      <c r="H176" s="514">
        <v>1</v>
      </c>
      <c r="I176" s="651" t="s">
        <v>672</v>
      </c>
      <c r="J176" s="514"/>
      <c r="K176" s="515"/>
      <c r="L176" s="516"/>
      <c r="M176" s="517"/>
      <c r="N176" s="513"/>
      <c r="O176" s="513"/>
      <c r="P176" s="513"/>
      <c r="Q176" s="513"/>
      <c r="R176" s="513"/>
      <c r="S176" s="513"/>
      <c r="T176" s="513"/>
      <c r="U176" s="513"/>
      <c r="V176" s="513"/>
      <c r="W176" s="513"/>
      <c r="X176" s="518"/>
    </row>
    <row r="177" spans="1:24" ht="48" x14ac:dyDescent="0.35">
      <c r="A177" s="496"/>
      <c r="B177" s="706"/>
      <c r="C177" s="709"/>
      <c r="D177" s="510" t="s">
        <v>380</v>
      </c>
      <c r="E177" s="519" t="s">
        <v>381</v>
      </c>
      <c r="F177" s="512">
        <v>1</v>
      </c>
      <c r="G177" s="513"/>
      <c r="H177" s="514"/>
      <c r="I177" s="514" t="s">
        <v>673</v>
      </c>
      <c r="J177" s="651" t="s">
        <v>674</v>
      </c>
      <c r="K177" s="515"/>
      <c r="L177" s="516"/>
      <c r="M177" s="517"/>
      <c r="N177" s="513"/>
      <c r="O177" s="513"/>
      <c r="P177" s="513"/>
      <c r="Q177" s="513"/>
      <c r="R177" s="513"/>
      <c r="S177" s="513"/>
      <c r="T177" s="513"/>
      <c r="U177" s="513"/>
      <c r="V177" s="513"/>
      <c r="W177" s="513"/>
      <c r="X177" s="518"/>
    </row>
    <row r="178" spans="1:24" ht="43.5" x14ac:dyDescent="0.35">
      <c r="A178" s="496" t="e">
        <f>A176+1</f>
        <v>#REF!</v>
      </c>
      <c r="B178" s="706"/>
      <c r="C178" s="709"/>
      <c r="D178" s="510" t="s">
        <v>382</v>
      </c>
      <c r="E178" s="519" t="s">
        <v>383</v>
      </c>
      <c r="F178" s="512">
        <v>1</v>
      </c>
      <c r="G178" s="513"/>
      <c r="H178" s="514"/>
      <c r="I178" s="514" t="s">
        <v>673</v>
      </c>
      <c r="J178" s="651" t="s">
        <v>674</v>
      </c>
      <c r="K178" s="532"/>
      <c r="L178" s="516"/>
      <c r="M178" s="517"/>
      <c r="N178" s="513"/>
      <c r="O178" s="513"/>
      <c r="P178" s="513"/>
      <c r="Q178" s="513"/>
      <c r="R178" s="513"/>
      <c r="S178" s="513"/>
      <c r="T178" s="513"/>
      <c r="U178" s="513"/>
      <c r="V178" s="513"/>
      <c r="W178" s="513"/>
      <c r="X178" s="518"/>
    </row>
    <row r="179" spans="1:24" ht="48" x14ac:dyDescent="0.35">
      <c r="A179" s="496"/>
      <c r="B179" s="706"/>
      <c r="C179" s="709"/>
      <c r="D179" s="510" t="s">
        <v>384</v>
      </c>
      <c r="E179" s="519"/>
      <c r="F179" s="512">
        <v>1</v>
      </c>
      <c r="G179" s="513"/>
      <c r="H179" s="514"/>
      <c r="I179" s="514" t="s">
        <v>675</v>
      </c>
      <c r="J179" s="531" t="s">
        <v>676</v>
      </c>
      <c r="K179" s="532"/>
      <c r="L179" s="516"/>
      <c r="M179" s="517"/>
      <c r="N179" s="513"/>
      <c r="O179" s="513"/>
      <c r="P179" s="513"/>
      <c r="Q179" s="513"/>
      <c r="R179" s="513"/>
      <c r="S179" s="513"/>
      <c r="T179" s="513"/>
      <c r="U179" s="513"/>
      <c r="V179" s="513"/>
      <c r="W179" s="513"/>
      <c r="X179" s="518"/>
    </row>
    <row r="180" spans="1:24" ht="36.5" thickBot="1" x14ac:dyDescent="0.4">
      <c r="A180" s="520" t="e">
        <f>A178+1</f>
        <v>#REF!</v>
      </c>
      <c r="B180" s="707"/>
      <c r="C180" s="710"/>
      <c r="D180" s="521" t="s">
        <v>385</v>
      </c>
      <c r="E180" s="522"/>
      <c r="F180" s="523">
        <v>1</v>
      </c>
      <c r="G180" s="524"/>
      <c r="H180" s="525"/>
      <c r="I180" s="535" t="s">
        <v>677</v>
      </c>
      <c r="J180" s="535" t="s">
        <v>678</v>
      </c>
      <c r="K180" s="536"/>
      <c r="L180" s="528"/>
      <c r="M180" s="529"/>
      <c r="N180" s="524"/>
      <c r="O180" s="524"/>
      <c r="P180" s="524"/>
      <c r="Q180" s="524"/>
      <c r="R180" s="524"/>
      <c r="S180" s="524"/>
      <c r="T180" s="524"/>
      <c r="U180" s="524"/>
      <c r="V180" s="524"/>
      <c r="W180" s="524"/>
      <c r="X180" s="530"/>
    </row>
    <row r="181" spans="1:24" ht="24" x14ac:dyDescent="0.35">
      <c r="A181" s="537" t="e">
        <f t="shared" si="1"/>
        <v>#REF!</v>
      </c>
      <c r="B181" s="697" t="s">
        <v>386</v>
      </c>
      <c r="C181" s="700" t="s">
        <v>387</v>
      </c>
      <c r="D181" s="538" t="s">
        <v>388</v>
      </c>
      <c r="E181" s="539"/>
      <c r="F181" s="540">
        <v>1</v>
      </c>
      <c r="G181" s="541"/>
      <c r="H181" s="542"/>
      <c r="I181" s="542" t="s">
        <v>679</v>
      </c>
      <c r="J181" s="542" t="s">
        <v>547</v>
      </c>
      <c r="K181" s="543"/>
      <c r="L181" s="544"/>
      <c r="M181" s="545"/>
      <c r="N181" s="541"/>
      <c r="O181" s="541"/>
      <c r="P181" s="541"/>
      <c r="Q181" s="541"/>
      <c r="R181" s="541"/>
      <c r="S181" s="541"/>
      <c r="T181" s="541"/>
      <c r="U181" s="541"/>
      <c r="V181" s="541"/>
      <c r="W181" s="541"/>
      <c r="X181" s="546"/>
    </row>
    <row r="182" spans="1:24" ht="43.5" x14ac:dyDescent="0.35">
      <c r="A182" s="509"/>
      <c r="B182" s="706"/>
      <c r="C182" s="709"/>
      <c r="D182" s="510" t="s">
        <v>389</v>
      </c>
      <c r="E182" s="519"/>
      <c r="F182" s="512"/>
      <c r="G182" s="513"/>
      <c r="H182" s="514">
        <v>1</v>
      </c>
      <c r="I182" s="651" t="s">
        <v>680</v>
      </c>
      <c r="J182" s="651"/>
      <c r="K182" s="515"/>
      <c r="L182" s="516"/>
      <c r="M182" s="517"/>
      <c r="N182" s="513"/>
      <c r="O182" s="513"/>
      <c r="P182" s="513"/>
      <c r="Q182" s="513"/>
      <c r="R182" s="513"/>
      <c r="S182" s="513"/>
      <c r="T182" s="513"/>
      <c r="U182" s="513"/>
      <c r="V182" s="513"/>
      <c r="W182" s="513"/>
      <c r="X182" s="518"/>
    </row>
    <row r="183" spans="1:24" ht="58" x14ac:dyDescent="0.35">
      <c r="A183" s="547"/>
      <c r="B183" s="706"/>
      <c r="C183" s="709"/>
      <c r="D183" s="510" t="s">
        <v>390</v>
      </c>
      <c r="E183" s="519"/>
      <c r="F183" s="512"/>
      <c r="G183" s="513"/>
      <c r="H183" s="514">
        <v>1</v>
      </c>
      <c r="I183" s="651" t="s">
        <v>681</v>
      </c>
      <c r="J183" s="651"/>
      <c r="K183" s="515"/>
      <c r="L183" s="516"/>
      <c r="M183" s="517"/>
      <c r="N183" s="513"/>
      <c r="O183" s="513"/>
      <c r="P183" s="513"/>
      <c r="Q183" s="513"/>
      <c r="R183" s="513"/>
      <c r="S183" s="513"/>
      <c r="T183" s="513"/>
      <c r="U183" s="513"/>
      <c r="V183" s="513"/>
      <c r="W183" s="513"/>
      <c r="X183" s="518"/>
    </row>
    <row r="184" spans="1:24" ht="62.15" customHeight="1" x14ac:dyDescent="0.35">
      <c r="A184" s="547"/>
      <c r="B184" s="706"/>
      <c r="C184" s="709"/>
      <c r="D184" s="510" t="s">
        <v>391</v>
      </c>
      <c r="E184" s="519"/>
      <c r="F184" s="512"/>
      <c r="G184" s="513"/>
      <c r="H184" s="514">
        <v>1</v>
      </c>
      <c r="I184" s="514" t="s">
        <v>682</v>
      </c>
      <c r="J184" s="514" t="s">
        <v>684</v>
      </c>
      <c r="K184" s="515"/>
      <c r="L184" s="516"/>
      <c r="M184" s="517"/>
      <c r="N184" s="513"/>
      <c r="O184" s="513"/>
      <c r="P184" s="513"/>
      <c r="Q184" s="513"/>
      <c r="R184" s="513"/>
      <c r="S184" s="513"/>
      <c r="T184" s="513"/>
      <c r="U184" s="513"/>
      <c r="V184" s="513"/>
      <c r="W184" s="513"/>
      <c r="X184" s="518"/>
    </row>
    <row r="185" spans="1:24" ht="48" x14ac:dyDescent="0.35">
      <c r="A185" s="547"/>
      <c r="B185" s="706"/>
      <c r="C185" s="709"/>
      <c r="D185" s="510" t="s">
        <v>392</v>
      </c>
      <c r="E185" s="519"/>
      <c r="F185" s="512">
        <v>1</v>
      </c>
      <c r="G185" s="513"/>
      <c r="H185" s="514"/>
      <c r="I185" s="651" t="s">
        <v>683</v>
      </c>
      <c r="J185" s="514" t="s">
        <v>685</v>
      </c>
      <c r="K185" s="515"/>
      <c r="L185" s="516"/>
      <c r="M185" s="517"/>
      <c r="N185" s="513"/>
      <c r="O185" s="513"/>
      <c r="P185" s="513"/>
      <c r="Q185" s="513"/>
      <c r="R185" s="513"/>
      <c r="S185" s="513"/>
      <c r="T185" s="513"/>
      <c r="U185" s="513"/>
      <c r="V185" s="513"/>
      <c r="W185" s="513"/>
      <c r="X185" s="518"/>
    </row>
    <row r="186" spans="1:24" ht="48" x14ac:dyDescent="0.35">
      <c r="A186" s="547"/>
      <c r="B186" s="706"/>
      <c r="C186" s="709"/>
      <c r="D186" s="510" t="s">
        <v>393</v>
      </c>
      <c r="E186" s="519"/>
      <c r="F186" s="512"/>
      <c r="G186" s="513"/>
      <c r="H186" s="514">
        <v>1</v>
      </c>
      <c r="I186" s="651" t="s">
        <v>686</v>
      </c>
      <c r="J186" s="514"/>
      <c r="K186" s="515"/>
      <c r="L186" s="516"/>
      <c r="M186" s="517"/>
      <c r="N186" s="513"/>
      <c r="O186" s="513"/>
      <c r="P186" s="513"/>
      <c r="Q186" s="513"/>
      <c r="R186" s="513"/>
      <c r="S186" s="513"/>
      <c r="T186" s="513"/>
      <c r="U186" s="513"/>
      <c r="V186" s="513"/>
      <c r="W186" s="513"/>
      <c r="X186" s="518"/>
    </row>
    <row r="187" spans="1:24" ht="40.5" customHeight="1" x14ac:dyDescent="0.35">
      <c r="A187" s="509"/>
      <c r="B187" s="706"/>
      <c r="C187" s="709"/>
      <c r="D187" s="510" t="s">
        <v>394</v>
      </c>
      <c r="E187" s="519"/>
      <c r="F187" s="512"/>
      <c r="G187" s="513"/>
      <c r="H187" s="514">
        <v>1</v>
      </c>
      <c r="I187" s="514" t="s">
        <v>687</v>
      </c>
      <c r="J187" s="514"/>
      <c r="K187" s="515"/>
      <c r="L187" s="516"/>
      <c r="M187" s="517"/>
      <c r="N187" s="513"/>
      <c r="O187" s="513"/>
      <c r="P187" s="513"/>
      <c r="Q187" s="513"/>
      <c r="R187" s="513"/>
      <c r="S187" s="513"/>
      <c r="T187" s="513"/>
      <c r="U187" s="513"/>
      <c r="V187" s="513"/>
      <c r="W187" s="513"/>
      <c r="X187" s="518"/>
    </row>
    <row r="188" spans="1:24" ht="62" thickBot="1" x14ac:dyDescent="0.4">
      <c r="A188" s="548" t="e">
        <f>A181+1</f>
        <v>#REF!</v>
      </c>
      <c r="B188" s="699"/>
      <c r="C188" s="702"/>
      <c r="D188" s="549" t="s">
        <v>395</v>
      </c>
      <c r="E188" s="550"/>
      <c r="F188" s="551"/>
      <c r="G188" s="552"/>
      <c r="H188" s="553">
        <v>1</v>
      </c>
      <c r="I188" s="553" t="s">
        <v>688</v>
      </c>
      <c r="J188" s="675" t="s">
        <v>691</v>
      </c>
      <c r="K188" s="555"/>
      <c r="L188" s="556"/>
      <c r="M188" s="557"/>
      <c r="N188" s="552"/>
      <c r="O188" s="552"/>
      <c r="P188" s="552"/>
      <c r="Q188" s="552"/>
      <c r="R188" s="552"/>
      <c r="S188" s="552"/>
      <c r="T188" s="552"/>
      <c r="U188" s="552"/>
      <c r="V188" s="552"/>
      <c r="W188" s="552"/>
      <c r="X188" s="558"/>
    </row>
    <row r="189" spans="1:24" ht="49" customHeight="1" x14ac:dyDescent="0.35">
      <c r="A189" s="537" t="e">
        <f t="shared" si="1"/>
        <v>#REF!</v>
      </c>
      <c r="B189" s="697" t="s">
        <v>396</v>
      </c>
      <c r="C189" s="700" t="s">
        <v>397</v>
      </c>
      <c r="D189" s="538" t="s">
        <v>398</v>
      </c>
      <c r="E189" s="539"/>
      <c r="F189" s="540">
        <v>1</v>
      </c>
      <c r="G189" s="541"/>
      <c r="H189" s="542"/>
      <c r="I189" s="676" t="s">
        <v>716</v>
      </c>
      <c r="J189" s="674" t="s">
        <v>548</v>
      </c>
      <c r="K189" s="560"/>
      <c r="L189" s="544"/>
      <c r="M189" s="545"/>
      <c r="N189" s="541"/>
      <c r="O189" s="541"/>
      <c r="P189" s="541"/>
      <c r="Q189" s="541"/>
      <c r="R189" s="541"/>
      <c r="S189" s="541"/>
      <c r="T189" s="541"/>
      <c r="U189" s="541"/>
      <c r="V189" s="541"/>
      <c r="W189" s="541"/>
      <c r="X189" s="546"/>
    </row>
    <row r="190" spans="1:24" ht="68.150000000000006" customHeight="1" x14ac:dyDescent="0.35">
      <c r="A190" s="547"/>
      <c r="B190" s="706"/>
      <c r="C190" s="709"/>
      <c r="D190" s="510" t="s">
        <v>399</v>
      </c>
      <c r="E190" s="519"/>
      <c r="F190" s="512"/>
      <c r="G190" s="513"/>
      <c r="H190" s="514">
        <v>1</v>
      </c>
      <c r="I190" s="514" t="s">
        <v>689</v>
      </c>
      <c r="J190" s="561"/>
      <c r="K190" s="562"/>
      <c r="L190" s="516"/>
      <c r="M190" s="517"/>
      <c r="N190" s="513"/>
      <c r="O190" s="513"/>
      <c r="P190" s="513"/>
      <c r="Q190" s="513"/>
      <c r="R190" s="513"/>
      <c r="S190" s="513"/>
      <c r="T190" s="513"/>
      <c r="U190" s="513"/>
      <c r="V190" s="513"/>
      <c r="W190" s="513"/>
      <c r="X190" s="518"/>
    </row>
    <row r="191" spans="1:24" ht="60.65" customHeight="1" x14ac:dyDescent="0.35">
      <c r="A191" s="547"/>
      <c r="B191" s="706"/>
      <c r="C191" s="709"/>
      <c r="D191" s="510" t="s">
        <v>400</v>
      </c>
      <c r="E191" s="519"/>
      <c r="F191" s="512"/>
      <c r="G191" s="513"/>
      <c r="H191" s="514">
        <v>1</v>
      </c>
      <c r="I191" s="651" t="s">
        <v>690</v>
      </c>
      <c r="J191" s="561"/>
      <c r="K191" s="562"/>
      <c r="L191" s="516"/>
      <c r="M191" s="517"/>
      <c r="N191" s="513"/>
      <c r="O191" s="513"/>
      <c r="P191" s="513"/>
      <c r="Q191" s="513"/>
      <c r="R191" s="513"/>
      <c r="S191" s="513"/>
      <c r="T191" s="513"/>
      <c r="U191" s="513"/>
      <c r="V191" s="513"/>
      <c r="W191" s="513"/>
      <c r="X191" s="518"/>
    </row>
    <row r="192" spans="1:24" ht="63.65" customHeight="1" x14ac:dyDescent="0.35">
      <c r="A192" s="547"/>
      <c r="B192" s="706"/>
      <c r="C192" s="709"/>
      <c r="D192" s="510" t="s">
        <v>401</v>
      </c>
      <c r="E192" s="519"/>
      <c r="F192" s="512"/>
      <c r="G192" s="513"/>
      <c r="H192" s="514">
        <v>1</v>
      </c>
      <c r="I192" s="651" t="s">
        <v>692</v>
      </c>
      <c r="J192" s="561"/>
      <c r="K192" s="562"/>
      <c r="L192" s="516"/>
      <c r="M192" s="517"/>
      <c r="N192" s="513"/>
      <c r="O192" s="513"/>
      <c r="P192" s="513"/>
      <c r="Q192" s="513"/>
      <c r="R192" s="513"/>
      <c r="S192" s="513"/>
      <c r="T192" s="513"/>
      <c r="U192" s="513"/>
      <c r="V192" s="513"/>
      <c r="W192" s="513"/>
      <c r="X192" s="518"/>
    </row>
    <row r="193" spans="1:24" ht="72.5" thickBot="1" x14ac:dyDescent="0.4">
      <c r="A193" s="548"/>
      <c r="B193" s="699"/>
      <c r="C193" s="702"/>
      <c r="D193" s="549" t="s">
        <v>402</v>
      </c>
      <c r="E193" s="550"/>
      <c r="F193" s="551"/>
      <c r="G193" s="552"/>
      <c r="H193" s="553">
        <v>1</v>
      </c>
      <c r="I193" s="553" t="s">
        <v>717</v>
      </c>
      <c r="J193" s="554"/>
      <c r="K193" s="555"/>
      <c r="L193" s="556"/>
      <c r="M193" s="557"/>
      <c r="N193" s="552"/>
      <c r="O193" s="552"/>
      <c r="P193" s="552"/>
      <c r="Q193" s="552"/>
      <c r="R193" s="552"/>
      <c r="S193" s="552"/>
      <c r="T193" s="552"/>
      <c r="U193" s="552"/>
      <c r="V193" s="552"/>
      <c r="W193" s="552"/>
      <c r="X193" s="558"/>
    </row>
    <row r="194" spans="1:24" ht="29.15" customHeight="1" x14ac:dyDescent="0.35">
      <c r="A194" s="537"/>
      <c r="B194" s="697" t="s">
        <v>403</v>
      </c>
      <c r="C194" s="700" t="s">
        <v>404</v>
      </c>
      <c r="D194" s="538" t="s">
        <v>405</v>
      </c>
      <c r="E194" s="539"/>
      <c r="F194" s="540">
        <v>1</v>
      </c>
      <c r="G194" s="541"/>
      <c r="H194" s="542"/>
      <c r="I194" s="676" t="s">
        <v>693</v>
      </c>
      <c r="J194" s="676" t="s">
        <v>694</v>
      </c>
      <c r="K194" s="560"/>
      <c r="L194" s="544"/>
      <c r="M194" s="545"/>
      <c r="N194" s="541"/>
      <c r="O194" s="541"/>
      <c r="P194" s="541"/>
      <c r="Q194" s="541"/>
      <c r="R194" s="541"/>
      <c r="S194" s="541"/>
      <c r="T194" s="541"/>
      <c r="U194" s="541"/>
      <c r="V194" s="541"/>
      <c r="W194" s="541"/>
      <c r="X194" s="546"/>
    </row>
    <row r="195" spans="1:24" ht="44.15" customHeight="1" x14ac:dyDescent="0.35">
      <c r="A195" s="563"/>
      <c r="B195" s="698"/>
      <c r="C195" s="701"/>
      <c r="D195" s="510" t="s">
        <v>406</v>
      </c>
      <c r="E195" s="519"/>
      <c r="F195" s="512"/>
      <c r="G195" s="513"/>
      <c r="H195" s="514">
        <v>1</v>
      </c>
      <c r="I195" s="651" t="s">
        <v>695</v>
      </c>
      <c r="J195" s="561"/>
      <c r="K195" s="562"/>
      <c r="L195" s="516"/>
      <c r="M195" s="517"/>
      <c r="N195" s="513"/>
      <c r="O195" s="513"/>
      <c r="P195" s="513"/>
      <c r="Q195" s="513"/>
      <c r="R195" s="513"/>
      <c r="S195" s="513"/>
      <c r="T195" s="513"/>
      <c r="U195" s="513"/>
      <c r="V195" s="513"/>
      <c r="W195" s="513"/>
      <c r="X195" s="518"/>
    </row>
    <row r="196" spans="1:24" ht="45.65" customHeight="1" x14ac:dyDescent="0.35">
      <c r="A196" s="563"/>
      <c r="B196" s="698"/>
      <c r="C196" s="701"/>
      <c r="D196" s="510" t="s">
        <v>407</v>
      </c>
      <c r="E196" s="519"/>
      <c r="F196" s="512">
        <v>1</v>
      </c>
      <c r="G196" s="513"/>
      <c r="H196" s="514"/>
      <c r="I196" s="514" t="s">
        <v>696</v>
      </c>
      <c r="J196" s="514" t="s">
        <v>685</v>
      </c>
      <c r="K196" s="562"/>
      <c r="L196" s="516"/>
      <c r="M196" s="517"/>
      <c r="N196" s="513"/>
      <c r="O196" s="513"/>
      <c r="P196" s="513"/>
      <c r="Q196" s="513"/>
      <c r="R196" s="513"/>
      <c r="S196" s="513"/>
      <c r="T196" s="513"/>
      <c r="U196" s="513"/>
      <c r="V196" s="513"/>
      <c r="W196" s="513"/>
      <c r="X196" s="518"/>
    </row>
    <row r="197" spans="1:24" ht="51.65" customHeight="1" x14ac:dyDescent="0.35">
      <c r="A197" s="563"/>
      <c r="B197" s="698"/>
      <c r="C197" s="701"/>
      <c r="D197" s="510" t="s">
        <v>408</v>
      </c>
      <c r="E197" s="519"/>
      <c r="F197" s="512"/>
      <c r="G197" s="513"/>
      <c r="H197" s="514">
        <v>1</v>
      </c>
      <c r="I197" s="651" t="s">
        <v>699</v>
      </c>
      <c r="J197" s="561"/>
      <c r="K197" s="562"/>
      <c r="L197" s="516"/>
      <c r="M197" s="517"/>
      <c r="N197" s="513"/>
      <c r="O197" s="513"/>
      <c r="P197" s="513"/>
      <c r="Q197" s="513"/>
      <c r="R197" s="513"/>
      <c r="S197" s="513"/>
      <c r="T197" s="513"/>
      <c r="U197" s="513"/>
      <c r="V197" s="513"/>
      <c r="W197" s="513"/>
      <c r="X197" s="518"/>
    </row>
    <row r="198" spans="1:24" ht="65.150000000000006" customHeight="1" x14ac:dyDescent="0.35">
      <c r="A198" s="563"/>
      <c r="B198" s="698"/>
      <c r="C198" s="701"/>
      <c r="D198" s="564" t="s">
        <v>409</v>
      </c>
      <c r="E198" s="519"/>
      <c r="F198" s="512"/>
      <c r="G198" s="513"/>
      <c r="H198" s="514">
        <v>1</v>
      </c>
      <c r="I198" s="514" t="s">
        <v>697</v>
      </c>
      <c r="J198" s="514" t="s">
        <v>698</v>
      </c>
      <c r="K198" s="562"/>
      <c r="L198" s="516"/>
      <c r="M198" s="517"/>
      <c r="N198" s="513"/>
      <c r="O198" s="513"/>
      <c r="P198" s="513"/>
      <c r="Q198" s="513"/>
      <c r="R198" s="513"/>
      <c r="S198" s="513"/>
      <c r="T198" s="513"/>
      <c r="U198" s="513"/>
      <c r="V198" s="513"/>
      <c r="W198" s="513"/>
      <c r="X198" s="518"/>
    </row>
    <row r="199" spans="1:24" ht="68.5" customHeight="1" thickBot="1" x14ac:dyDescent="0.4">
      <c r="A199" s="548"/>
      <c r="B199" s="699"/>
      <c r="C199" s="702"/>
      <c r="D199" s="549" t="s">
        <v>410</v>
      </c>
      <c r="E199" s="550"/>
      <c r="F199" s="551"/>
      <c r="G199" s="552"/>
      <c r="H199" s="553">
        <v>1</v>
      </c>
      <c r="I199" s="553" t="s">
        <v>700</v>
      </c>
      <c r="J199" s="554"/>
      <c r="K199" s="555"/>
      <c r="L199" s="556"/>
      <c r="M199" s="557"/>
      <c r="N199" s="552"/>
      <c r="O199" s="552"/>
      <c r="P199" s="552"/>
      <c r="Q199" s="552"/>
      <c r="R199" s="552"/>
      <c r="S199" s="552"/>
      <c r="T199" s="552"/>
      <c r="U199" s="552"/>
      <c r="V199" s="552"/>
      <c r="W199" s="552"/>
      <c r="X199" s="558"/>
    </row>
    <row r="200" spans="1:24" ht="46" customHeight="1" x14ac:dyDescent="0.35">
      <c r="A200" s="537"/>
      <c r="B200" s="697" t="s">
        <v>411</v>
      </c>
      <c r="C200" s="700" t="s">
        <v>412</v>
      </c>
      <c r="D200" s="538" t="s">
        <v>413</v>
      </c>
      <c r="E200" s="539"/>
      <c r="F200" s="540"/>
      <c r="G200" s="541"/>
      <c r="H200" s="542">
        <v>1</v>
      </c>
      <c r="I200" s="677" t="s">
        <v>701</v>
      </c>
      <c r="J200" s="559"/>
      <c r="K200" s="560"/>
      <c r="L200" s="544"/>
      <c r="M200" s="545"/>
      <c r="N200" s="541"/>
      <c r="O200" s="541"/>
      <c r="P200" s="541"/>
      <c r="Q200" s="541"/>
      <c r="R200" s="541"/>
      <c r="S200" s="541"/>
      <c r="T200" s="541"/>
      <c r="U200" s="541"/>
      <c r="V200" s="541"/>
      <c r="W200" s="541"/>
      <c r="X200" s="546"/>
    </row>
    <row r="201" spans="1:24" ht="41.5" customHeight="1" x14ac:dyDescent="0.35">
      <c r="A201" s="563"/>
      <c r="B201" s="698"/>
      <c r="C201" s="701"/>
      <c r="D201" s="564" t="s">
        <v>414</v>
      </c>
      <c r="E201" s="519"/>
      <c r="F201" s="512"/>
      <c r="G201" s="513"/>
      <c r="H201" s="514">
        <v>1</v>
      </c>
      <c r="I201" s="678" t="s">
        <v>702</v>
      </c>
      <c r="J201" s="561"/>
      <c r="K201" s="562"/>
      <c r="L201" s="516"/>
      <c r="M201" s="517"/>
      <c r="N201" s="513"/>
      <c r="O201" s="513"/>
      <c r="P201" s="513"/>
      <c r="Q201" s="513"/>
      <c r="R201" s="513"/>
      <c r="S201" s="513"/>
      <c r="T201" s="513"/>
      <c r="U201" s="513"/>
      <c r="V201" s="513"/>
      <c r="W201" s="513"/>
      <c r="X201" s="518"/>
    </row>
    <row r="202" spans="1:24" ht="29.15" customHeight="1" x14ac:dyDescent="0.35">
      <c r="A202" s="563"/>
      <c r="B202" s="698"/>
      <c r="C202" s="701"/>
      <c r="D202" s="564" t="s">
        <v>415</v>
      </c>
      <c r="E202" s="519"/>
      <c r="F202" s="512"/>
      <c r="G202" s="513">
        <v>1</v>
      </c>
      <c r="H202" s="514"/>
      <c r="I202" s="673" t="s">
        <v>703</v>
      </c>
      <c r="J202" s="680" t="s">
        <v>704</v>
      </c>
      <c r="K202" s="562"/>
      <c r="L202" s="516"/>
      <c r="M202" s="517"/>
      <c r="N202" s="513"/>
      <c r="O202" s="513"/>
      <c r="P202" s="513"/>
      <c r="Q202" s="513"/>
      <c r="R202" s="513"/>
      <c r="S202" s="513"/>
      <c r="T202" s="513"/>
      <c r="U202" s="513"/>
      <c r="V202" s="513"/>
      <c r="W202" s="513"/>
      <c r="X202" s="518"/>
    </row>
    <row r="203" spans="1:24" ht="52.5" customHeight="1" x14ac:dyDescent="0.35">
      <c r="A203" s="563"/>
      <c r="B203" s="698"/>
      <c r="C203" s="701"/>
      <c r="D203" s="564" t="s">
        <v>416</v>
      </c>
      <c r="E203" s="519"/>
      <c r="F203" s="512">
        <v>1</v>
      </c>
      <c r="G203" s="513"/>
      <c r="H203" s="514"/>
      <c r="I203" s="651" t="s">
        <v>718</v>
      </c>
      <c r="J203" s="679" t="s">
        <v>719</v>
      </c>
      <c r="K203" s="562"/>
      <c r="L203" s="516"/>
      <c r="M203" s="517"/>
      <c r="N203" s="513"/>
      <c r="O203" s="513"/>
      <c r="P203" s="513"/>
      <c r="Q203" s="513"/>
      <c r="R203" s="513"/>
      <c r="S203" s="513"/>
      <c r="T203" s="513"/>
      <c r="U203" s="513"/>
      <c r="V203" s="513"/>
      <c r="W203" s="513"/>
      <c r="X203" s="518"/>
    </row>
    <row r="204" spans="1:24" ht="44.15" customHeight="1" x14ac:dyDescent="0.35">
      <c r="A204" s="563"/>
      <c r="B204" s="698"/>
      <c r="C204" s="701"/>
      <c r="D204" s="564" t="s">
        <v>417</v>
      </c>
      <c r="E204" s="519"/>
      <c r="F204" s="512"/>
      <c r="G204" s="513"/>
      <c r="H204" s="514">
        <v>1</v>
      </c>
      <c r="I204" s="651" t="s">
        <v>720</v>
      </c>
      <c r="J204" s="561"/>
      <c r="K204" s="562"/>
      <c r="L204" s="516"/>
      <c r="M204" s="517"/>
      <c r="N204" s="513"/>
      <c r="O204" s="513"/>
      <c r="P204" s="513"/>
      <c r="Q204" s="513"/>
      <c r="R204" s="513"/>
      <c r="S204" s="513"/>
      <c r="T204" s="513"/>
      <c r="U204" s="513"/>
      <c r="V204" s="513"/>
      <c r="W204" s="513"/>
      <c r="X204" s="518"/>
    </row>
    <row r="205" spans="1:24" ht="108.65" customHeight="1" thickBot="1" x14ac:dyDescent="0.4">
      <c r="A205" s="548"/>
      <c r="B205" s="699"/>
      <c r="C205" s="702"/>
      <c r="D205" s="549" t="s">
        <v>418</v>
      </c>
      <c r="E205" s="550"/>
      <c r="F205" s="551">
        <v>1</v>
      </c>
      <c r="G205" s="552"/>
      <c r="H205" s="553"/>
      <c r="I205" s="682" t="s">
        <v>721</v>
      </c>
      <c r="J205" s="681" t="s">
        <v>722</v>
      </c>
      <c r="K205" s="555"/>
      <c r="L205" s="556"/>
      <c r="M205" s="557"/>
      <c r="N205" s="552"/>
      <c r="O205" s="552"/>
      <c r="P205" s="552"/>
      <c r="Q205" s="552"/>
      <c r="R205" s="552"/>
      <c r="S205" s="552"/>
      <c r="T205" s="552"/>
      <c r="U205" s="552"/>
      <c r="V205" s="552"/>
      <c r="W205" s="552"/>
      <c r="X205" s="558"/>
    </row>
    <row r="206" spans="1:24" ht="29.15" customHeight="1" x14ac:dyDescent="0.35">
      <c r="A206" s="537"/>
      <c r="B206" s="697" t="s">
        <v>419</v>
      </c>
      <c r="C206" s="700" t="s">
        <v>420</v>
      </c>
      <c r="D206" s="538" t="s">
        <v>421</v>
      </c>
      <c r="E206" s="539"/>
      <c r="F206" s="540"/>
      <c r="G206" s="541"/>
      <c r="H206" s="542">
        <v>1</v>
      </c>
      <c r="I206" s="542" t="s">
        <v>723</v>
      </c>
      <c r="J206" s="559"/>
      <c r="K206" s="560"/>
      <c r="L206" s="544"/>
      <c r="M206" s="545"/>
      <c r="N206" s="541"/>
      <c r="O206" s="541"/>
      <c r="P206" s="541"/>
      <c r="Q206" s="541"/>
      <c r="R206" s="541"/>
      <c r="S206" s="541"/>
      <c r="T206" s="541"/>
      <c r="U206" s="541"/>
      <c r="V206" s="541"/>
      <c r="W206" s="541"/>
      <c r="X206" s="546"/>
    </row>
    <row r="207" spans="1:24" ht="45" customHeight="1" thickBot="1" x14ac:dyDescent="0.4">
      <c r="A207" s="548"/>
      <c r="B207" s="699"/>
      <c r="C207" s="702"/>
      <c r="D207" s="549" t="s">
        <v>422</v>
      </c>
      <c r="E207" s="550"/>
      <c r="F207" s="551">
        <v>1</v>
      </c>
      <c r="G207" s="552"/>
      <c r="H207" s="553"/>
      <c r="I207" s="553" t="s">
        <v>724</v>
      </c>
      <c r="J207" s="681" t="s">
        <v>725</v>
      </c>
      <c r="K207" s="555"/>
      <c r="L207" s="556"/>
      <c r="M207" s="557"/>
      <c r="N207" s="552"/>
      <c r="O207" s="552"/>
      <c r="P207" s="552"/>
      <c r="Q207" s="552"/>
      <c r="R207" s="552"/>
      <c r="S207" s="552"/>
      <c r="T207" s="552"/>
      <c r="U207" s="552"/>
      <c r="V207" s="552"/>
      <c r="W207" s="552"/>
      <c r="X207" s="558"/>
    </row>
    <row r="208" spans="1:24" ht="75.650000000000006" customHeight="1" x14ac:dyDescent="0.35">
      <c r="A208" s="537"/>
      <c r="B208" s="697" t="s">
        <v>423</v>
      </c>
      <c r="C208" s="700" t="s">
        <v>424</v>
      </c>
      <c r="D208" s="538" t="s">
        <v>425</v>
      </c>
      <c r="E208" s="539"/>
      <c r="F208" s="540"/>
      <c r="G208" s="541"/>
      <c r="H208" s="542">
        <v>1</v>
      </c>
      <c r="I208" s="542" t="s">
        <v>726</v>
      </c>
      <c r="J208" s="559"/>
      <c r="K208" s="560"/>
      <c r="L208" s="544"/>
      <c r="M208" s="545"/>
      <c r="N208" s="541"/>
      <c r="O208" s="541"/>
      <c r="P208" s="541"/>
      <c r="Q208" s="541"/>
      <c r="R208" s="541"/>
      <c r="S208" s="541"/>
      <c r="T208" s="541"/>
      <c r="U208" s="541"/>
      <c r="V208" s="541"/>
      <c r="W208" s="541"/>
      <c r="X208" s="546"/>
    </row>
    <row r="209" spans="1:24" ht="36.5" thickBot="1" x14ac:dyDescent="0.4">
      <c r="A209" s="563"/>
      <c r="B209" s="698"/>
      <c r="C209" s="701"/>
      <c r="D209" s="564" t="s">
        <v>426</v>
      </c>
      <c r="E209" s="519"/>
      <c r="F209" s="512"/>
      <c r="G209" s="513"/>
      <c r="H209" s="514">
        <v>1</v>
      </c>
      <c r="I209" s="651" t="s">
        <v>727</v>
      </c>
      <c r="J209" s="561"/>
      <c r="K209" s="562"/>
      <c r="L209" s="516"/>
      <c r="M209" s="517"/>
      <c r="N209" s="513"/>
      <c r="O209" s="513"/>
      <c r="P209" s="513"/>
      <c r="Q209" s="513"/>
      <c r="R209" s="513"/>
      <c r="S209" s="513"/>
      <c r="T209" s="513"/>
      <c r="U209" s="513"/>
      <c r="V209" s="513"/>
      <c r="W209" s="513"/>
      <c r="X209" s="518"/>
    </row>
    <row r="210" spans="1:24" ht="61.5" customHeight="1" x14ac:dyDescent="0.35">
      <c r="A210" s="563" t="e">
        <f>A189+1</f>
        <v>#REF!</v>
      </c>
      <c r="B210" s="698"/>
      <c r="C210" s="701"/>
      <c r="D210" s="564" t="s">
        <v>427</v>
      </c>
      <c r="E210" s="519"/>
      <c r="F210" s="512"/>
      <c r="G210" s="513">
        <v>1</v>
      </c>
      <c r="H210" s="514"/>
      <c r="I210" s="676" t="s">
        <v>728</v>
      </c>
      <c r="J210" s="561"/>
      <c r="K210" s="562"/>
      <c r="L210" s="516"/>
      <c r="M210" s="517"/>
      <c r="N210" s="513"/>
      <c r="O210" s="513"/>
      <c r="P210" s="513"/>
      <c r="Q210" s="513"/>
      <c r="R210" s="513"/>
      <c r="S210" s="513"/>
      <c r="T210" s="513"/>
      <c r="U210" s="513"/>
      <c r="V210" s="513"/>
      <c r="W210" s="513"/>
      <c r="X210" s="518"/>
    </row>
    <row r="211" spans="1:24" ht="115.5" customHeight="1" thickBot="1" x14ac:dyDescent="0.4">
      <c r="A211" s="548" t="e">
        <f t="shared" si="1"/>
        <v>#REF!</v>
      </c>
      <c r="B211" s="699"/>
      <c r="C211" s="702"/>
      <c r="D211" s="549" t="s">
        <v>428</v>
      </c>
      <c r="E211" s="550"/>
      <c r="F211" s="551">
        <v>1</v>
      </c>
      <c r="G211" s="552"/>
      <c r="H211" s="553"/>
      <c r="I211" s="682" t="s">
        <v>729</v>
      </c>
      <c r="J211" s="554"/>
      <c r="K211" s="555"/>
      <c r="L211" s="556"/>
      <c r="M211" s="557"/>
      <c r="N211" s="552"/>
      <c r="O211" s="552"/>
      <c r="P211" s="552"/>
      <c r="Q211" s="552"/>
      <c r="R211" s="552"/>
      <c r="S211" s="552"/>
      <c r="T211" s="552"/>
      <c r="U211" s="552"/>
      <c r="V211" s="552"/>
      <c r="W211" s="552"/>
      <c r="X211" s="558"/>
    </row>
    <row r="212" spans="1:24" ht="36" customHeight="1" thickBot="1" x14ac:dyDescent="0.4">
      <c r="A212" s="565"/>
      <c r="B212" s="566" t="s">
        <v>429</v>
      </c>
      <c r="C212" s="567"/>
      <c r="D212" s="567"/>
      <c r="E212" s="567"/>
      <c r="F212" s="567"/>
      <c r="G212" s="567"/>
      <c r="H212" s="567"/>
      <c r="I212" s="567"/>
      <c r="J212" s="567"/>
      <c r="K212" s="567"/>
      <c r="L212" s="567"/>
      <c r="M212" s="567"/>
      <c r="N212" s="567"/>
      <c r="O212" s="567"/>
      <c r="P212" s="567"/>
      <c r="Q212" s="567"/>
      <c r="R212" s="567"/>
      <c r="S212" s="567"/>
      <c r="T212" s="567"/>
      <c r="U212" s="567"/>
      <c r="V212" s="567"/>
      <c r="W212" s="567"/>
      <c r="X212" s="568"/>
    </row>
    <row r="213" spans="1:24" ht="72.650000000000006" customHeight="1" thickBot="1" x14ac:dyDescent="0.4">
      <c r="A213" s="569" t="e">
        <f>A211+1</f>
        <v>#REF!</v>
      </c>
      <c r="B213" s="688" t="s">
        <v>430</v>
      </c>
      <c r="C213" s="691" t="s">
        <v>431</v>
      </c>
      <c r="D213" s="570" t="s">
        <v>432</v>
      </c>
      <c r="E213" s="571"/>
      <c r="F213" s="572"/>
      <c r="G213" s="573">
        <v>1</v>
      </c>
      <c r="H213" s="574"/>
      <c r="I213" s="683" t="s">
        <v>730</v>
      </c>
      <c r="J213" s="683" t="s">
        <v>731</v>
      </c>
      <c r="K213" s="575"/>
      <c r="L213" s="576"/>
      <c r="M213" s="577"/>
      <c r="N213" s="573"/>
      <c r="O213" s="573"/>
      <c r="P213" s="573"/>
      <c r="Q213" s="573"/>
      <c r="R213" s="573"/>
      <c r="S213" s="573"/>
      <c r="T213" s="573"/>
      <c r="U213" s="573"/>
      <c r="V213" s="573"/>
      <c r="W213" s="573"/>
      <c r="X213" s="578"/>
    </row>
    <row r="214" spans="1:24" ht="36" x14ac:dyDescent="0.35">
      <c r="A214" s="579" t="e">
        <f t="shared" si="1"/>
        <v>#REF!</v>
      </c>
      <c r="B214" s="689"/>
      <c r="C214" s="692"/>
      <c r="D214" s="580" t="s">
        <v>433</v>
      </c>
      <c r="E214" s="581"/>
      <c r="F214" s="582"/>
      <c r="G214" s="583"/>
      <c r="H214" s="584">
        <v>1</v>
      </c>
      <c r="I214" s="584" t="s">
        <v>732</v>
      </c>
      <c r="J214" s="683" t="s">
        <v>731</v>
      </c>
      <c r="K214" s="585"/>
      <c r="L214" s="586"/>
      <c r="M214" s="587"/>
      <c r="N214" s="583"/>
      <c r="O214" s="583"/>
      <c r="P214" s="583"/>
      <c r="Q214" s="583"/>
      <c r="R214" s="583"/>
      <c r="S214" s="583"/>
      <c r="T214" s="583"/>
      <c r="U214" s="583"/>
      <c r="V214" s="583"/>
      <c r="W214" s="583"/>
      <c r="X214" s="588"/>
    </row>
    <row r="215" spans="1:24" ht="36" x14ac:dyDescent="0.35">
      <c r="A215" s="579" t="e">
        <f t="shared" si="1"/>
        <v>#REF!</v>
      </c>
      <c r="B215" s="689"/>
      <c r="C215" s="692"/>
      <c r="D215" s="580" t="s">
        <v>434</v>
      </c>
      <c r="E215" s="581"/>
      <c r="F215" s="582">
        <v>1</v>
      </c>
      <c r="G215" s="583"/>
      <c r="H215" s="584"/>
      <c r="I215" s="584" t="s">
        <v>733</v>
      </c>
      <c r="J215" s="652" t="s">
        <v>549</v>
      </c>
      <c r="K215" s="585"/>
      <c r="L215" s="586"/>
      <c r="M215" s="587"/>
      <c r="N215" s="583"/>
      <c r="O215" s="583"/>
      <c r="P215" s="583"/>
      <c r="Q215" s="583"/>
      <c r="R215" s="583"/>
      <c r="S215" s="583"/>
      <c r="T215" s="583"/>
      <c r="U215" s="583"/>
      <c r="V215" s="583"/>
      <c r="W215" s="583"/>
      <c r="X215" s="588"/>
    </row>
    <row r="216" spans="1:24" ht="24.5" thickBot="1" x14ac:dyDescent="0.4">
      <c r="A216" s="589" t="e">
        <f>#REF!+1</f>
        <v>#REF!</v>
      </c>
      <c r="B216" s="690"/>
      <c r="C216" s="693"/>
      <c r="D216" s="590" t="s">
        <v>435</v>
      </c>
      <c r="E216" s="591"/>
      <c r="F216" s="592"/>
      <c r="G216" s="593"/>
      <c r="H216" s="594">
        <v>1</v>
      </c>
      <c r="I216" s="594" t="s">
        <v>734</v>
      </c>
      <c r="J216" s="594"/>
      <c r="K216" s="595"/>
      <c r="L216" s="596"/>
      <c r="M216" s="597"/>
      <c r="N216" s="593"/>
      <c r="O216" s="593"/>
      <c r="P216" s="593"/>
      <c r="Q216" s="593"/>
      <c r="R216" s="593"/>
      <c r="S216" s="593"/>
      <c r="T216" s="593"/>
      <c r="U216" s="593"/>
      <c r="V216" s="593"/>
      <c r="W216" s="593"/>
      <c r="X216" s="598"/>
    </row>
    <row r="217" spans="1:24" ht="60" x14ac:dyDescent="0.35">
      <c r="A217" s="569" t="e">
        <f t="shared" si="1"/>
        <v>#REF!</v>
      </c>
      <c r="B217" s="688" t="s">
        <v>436</v>
      </c>
      <c r="C217" s="691" t="s">
        <v>437</v>
      </c>
      <c r="D217" s="570" t="s">
        <v>438</v>
      </c>
      <c r="E217" s="571"/>
      <c r="F217" s="572">
        <v>1</v>
      </c>
      <c r="G217" s="573"/>
      <c r="H217" s="574"/>
      <c r="I217" s="683" t="s">
        <v>735</v>
      </c>
      <c r="J217" s="574" t="s">
        <v>550</v>
      </c>
      <c r="K217" s="575"/>
      <c r="L217" s="576"/>
      <c r="M217" s="577"/>
      <c r="N217" s="573"/>
      <c r="O217" s="573"/>
      <c r="P217" s="573"/>
      <c r="Q217" s="573"/>
      <c r="R217" s="573"/>
      <c r="S217" s="573"/>
      <c r="T217" s="573"/>
      <c r="U217" s="573"/>
      <c r="V217" s="573"/>
      <c r="W217" s="573"/>
      <c r="X217" s="578"/>
    </row>
    <row r="218" spans="1:24" ht="29.5" thickBot="1" x14ac:dyDescent="0.4">
      <c r="A218" s="599"/>
      <c r="B218" s="703"/>
      <c r="C218" s="704"/>
      <c r="D218" s="600" t="s">
        <v>439</v>
      </c>
      <c r="E218" s="601"/>
      <c r="F218" s="602"/>
      <c r="G218" s="603"/>
      <c r="H218" s="604">
        <v>1</v>
      </c>
      <c r="I218" s="684" t="s">
        <v>736</v>
      </c>
      <c r="J218" s="604"/>
      <c r="K218" s="605"/>
      <c r="L218" s="606"/>
      <c r="M218" s="607"/>
      <c r="N218" s="603"/>
      <c r="O218" s="603"/>
      <c r="P218" s="603"/>
      <c r="Q218" s="603"/>
      <c r="R218" s="603"/>
      <c r="S218" s="603"/>
      <c r="T218" s="603"/>
      <c r="U218" s="603"/>
      <c r="V218" s="603"/>
      <c r="W218" s="603"/>
      <c r="X218" s="608"/>
    </row>
    <row r="219" spans="1:24" ht="72.5" thickBot="1" x14ac:dyDescent="0.4">
      <c r="A219" s="599"/>
      <c r="B219" s="703"/>
      <c r="C219" s="704"/>
      <c r="D219" s="600" t="s">
        <v>440</v>
      </c>
      <c r="E219" s="601"/>
      <c r="F219" s="602">
        <v>1</v>
      </c>
      <c r="G219" s="603"/>
      <c r="H219" s="604"/>
      <c r="I219" s="684" t="s">
        <v>737</v>
      </c>
      <c r="J219" s="604" t="s">
        <v>738</v>
      </c>
      <c r="K219" s="605"/>
      <c r="L219" s="606"/>
      <c r="M219" s="607"/>
      <c r="N219" s="603"/>
      <c r="O219" s="603"/>
      <c r="P219" s="603"/>
      <c r="Q219" s="603"/>
      <c r="R219" s="603"/>
      <c r="S219" s="603"/>
      <c r="T219" s="603"/>
      <c r="U219" s="603"/>
      <c r="V219" s="603"/>
      <c r="W219" s="603"/>
      <c r="X219" s="608"/>
    </row>
    <row r="220" spans="1:24" ht="72.5" thickBot="1" x14ac:dyDescent="0.4">
      <c r="A220" s="599"/>
      <c r="B220" s="703"/>
      <c r="C220" s="704"/>
      <c r="D220" s="600" t="s">
        <v>441</v>
      </c>
      <c r="E220" s="601"/>
      <c r="F220" s="602"/>
      <c r="G220" s="603"/>
      <c r="H220" s="604">
        <v>1</v>
      </c>
      <c r="I220" s="684" t="s">
        <v>736</v>
      </c>
      <c r="J220" s="604"/>
      <c r="K220" s="605"/>
      <c r="L220" s="606"/>
      <c r="M220" s="607"/>
      <c r="N220" s="603"/>
      <c r="O220" s="603"/>
      <c r="P220" s="603"/>
      <c r="Q220" s="603"/>
      <c r="R220" s="603"/>
      <c r="S220" s="603"/>
      <c r="T220" s="603"/>
      <c r="U220" s="603"/>
      <c r="V220" s="603"/>
      <c r="W220" s="603"/>
      <c r="X220" s="608"/>
    </row>
    <row r="221" spans="1:24" ht="36.5" thickBot="1" x14ac:dyDescent="0.4">
      <c r="A221" s="599"/>
      <c r="B221" s="703"/>
      <c r="C221" s="704"/>
      <c r="D221" s="600" t="s">
        <v>442</v>
      </c>
      <c r="E221" s="601"/>
      <c r="F221" s="602"/>
      <c r="G221" s="603"/>
      <c r="H221" s="604">
        <v>1</v>
      </c>
      <c r="I221" s="594" t="s">
        <v>739</v>
      </c>
      <c r="J221" s="604"/>
      <c r="K221" s="605"/>
      <c r="L221" s="606"/>
      <c r="M221" s="607"/>
      <c r="N221" s="603"/>
      <c r="O221" s="603"/>
      <c r="P221" s="603"/>
      <c r="Q221" s="603"/>
      <c r="R221" s="603"/>
      <c r="S221" s="603"/>
      <c r="T221" s="603"/>
      <c r="U221" s="603"/>
      <c r="V221" s="603"/>
      <c r="W221" s="603"/>
      <c r="X221" s="608"/>
    </row>
    <row r="222" spans="1:24" ht="29.5" thickBot="1" x14ac:dyDescent="0.4">
      <c r="A222" s="599"/>
      <c r="B222" s="703"/>
      <c r="C222" s="704"/>
      <c r="D222" s="600" t="s">
        <v>443</v>
      </c>
      <c r="E222" s="601"/>
      <c r="F222" s="602"/>
      <c r="G222" s="603"/>
      <c r="H222" s="604">
        <v>1</v>
      </c>
      <c r="I222" s="684" t="s">
        <v>743</v>
      </c>
      <c r="J222" s="604"/>
      <c r="K222" s="605"/>
      <c r="L222" s="606"/>
      <c r="M222" s="607"/>
      <c r="N222" s="603"/>
      <c r="O222" s="603"/>
      <c r="P222" s="603"/>
      <c r="Q222" s="603"/>
      <c r="R222" s="603"/>
      <c r="S222" s="603"/>
      <c r="T222" s="603"/>
      <c r="U222" s="603"/>
      <c r="V222" s="603"/>
      <c r="W222" s="603"/>
      <c r="X222" s="608"/>
    </row>
    <row r="223" spans="1:24" ht="44" thickBot="1" x14ac:dyDescent="0.4">
      <c r="A223" s="599"/>
      <c r="B223" s="703"/>
      <c r="C223" s="704"/>
      <c r="D223" s="600" t="s">
        <v>444</v>
      </c>
      <c r="E223" s="601"/>
      <c r="F223" s="602"/>
      <c r="G223" s="603"/>
      <c r="H223" s="604">
        <v>1</v>
      </c>
      <c r="I223" s="684" t="s">
        <v>740</v>
      </c>
      <c r="J223" s="604"/>
      <c r="K223" s="605"/>
      <c r="L223" s="606"/>
      <c r="M223" s="607"/>
      <c r="N223" s="603"/>
      <c r="O223" s="603"/>
      <c r="P223" s="603"/>
      <c r="Q223" s="603"/>
      <c r="R223" s="603"/>
      <c r="S223" s="603"/>
      <c r="T223" s="603"/>
      <c r="U223" s="603"/>
      <c r="V223" s="603"/>
      <c r="W223" s="603"/>
      <c r="X223" s="608"/>
    </row>
    <row r="224" spans="1:24" ht="44.15" customHeight="1" thickBot="1" x14ac:dyDescent="0.4">
      <c r="A224" s="599"/>
      <c r="B224" s="703"/>
      <c r="C224" s="704"/>
      <c r="D224" s="600" t="s">
        <v>445</v>
      </c>
      <c r="E224" s="601"/>
      <c r="F224" s="602"/>
      <c r="G224" s="603"/>
      <c r="H224" s="604">
        <v>1</v>
      </c>
      <c r="I224" s="594" t="s">
        <v>741</v>
      </c>
      <c r="J224" s="604"/>
      <c r="K224" s="605"/>
      <c r="L224" s="606"/>
      <c r="M224" s="607"/>
      <c r="N224" s="603"/>
      <c r="O224" s="603"/>
      <c r="P224" s="603"/>
      <c r="Q224" s="603"/>
      <c r="R224" s="603"/>
      <c r="S224" s="603"/>
      <c r="T224" s="603"/>
      <c r="U224" s="603"/>
      <c r="V224" s="603"/>
      <c r="W224" s="603"/>
      <c r="X224" s="608"/>
    </row>
    <row r="225" spans="1:24" ht="36.5" thickBot="1" x14ac:dyDescent="0.4">
      <c r="A225" s="599"/>
      <c r="B225" s="703"/>
      <c r="C225" s="704"/>
      <c r="D225" s="600" t="s">
        <v>446</v>
      </c>
      <c r="E225" s="601"/>
      <c r="F225" s="602"/>
      <c r="G225" s="603"/>
      <c r="H225" s="604">
        <v>1</v>
      </c>
      <c r="I225" s="684" t="s">
        <v>742</v>
      </c>
      <c r="J225" s="604"/>
      <c r="K225" s="605"/>
      <c r="L225" s="606"/>
      <c r="M225" s="607"/>
      <c r="N225" s="603"/>
      <c r="O225" s="603"/>
      <c r="P225" s="603"/>
      <c r="Q225" s="603"/>
      <c r="R225" s="603"/>
      <c r="S225" s="603"/>
      <c r="T225" s="603"/>
      <c r="U225" s="603"/>
      <c r="V225" s="603"/>
      <c r="W225" s="603"/>
      <c r="X225" s="608"/>
    </row>
    <row r="226" spans="1:24" ht="36.5" thickBot="1" x14ac:dyDescent="0.4">
      <c r="A226" s="579" t="e">
        <f>A217+1</f>
        <v>#REF!</v>
      </c>
      <c r="B226" s="689"/>
      <c r="C226" s="692"/>
      <c r="D226" s="580" t="s">
        <v>447</v>
      </c>
      <c r="E226" s="581"/>
      <c r="F226" s="582"/>
      <c r="G226" s="583"/>
      <c r="H226" s="584">
        <v>1</v>
      </c>
      <c r="I226" s="594" t="s">
        <v>744</v>
      </c>
      <c r="J226" s="584"/>
      <c r="K226" s="585"/>
      <c r="L226" s="586"/>
      <c r="M226" s="587"/>
      <c r="N226" s="583"/>
      <c r="O226" s="583"/>
      <c r="P226" s="583"/>
      <c r="Q226" s="583"/>
      <c r="R226" s="583"/>
      <c r="S226" s="583"/>
      <c r="T226" s="583"/>
      <c r="U226" s="583"/>
      <c r="V226" s="583"/>
      <c r="W226" s="583"/>
      <c r="X226" s="588"/>
    </row>
    <row r="227" spans="1:24" ht="42.65" customHeight="1" thickBot="1" x14ac:dyDescent="0.4">
      <c r="A227" s="579" t="e">
        <f t="shared" si="1"/>
        <v>#REF!</v>
      </c>
      <c r="B227" s="689"/>
      <c r="C227" s="692"/>
      <c r="D227" s="580" t="s">
        <v>448</v>
      </c>
      <c r="E227" s="581"/>
      <c r="F227" s="582"/>
      <c r="G227" s="583"/>
      <c r="H227" s="584">
        <v>1</v>
      </c>
      <c r="I227" s="594" t="s">
        <v>745</v>
      </c>
      <c r="J227" s="584"/>
      <c r="K227" s="585"/>
      <c r="L227" s="586"/>
      <c r="M227" s="587"/>
      <c r="N227" s="583"/>
      <c r="O227" s="583"/>
      <c r="P227" s="583"/>
      <c r="Q227" s="583"/>
      <c r="R227" s="583"/>
      <c r="S227" s="583"/>
      <c r="T227" s="583"/>
      <c r="U227" s="583"/>
      <c r="V227" s="583"/>
      <c r="W227" s="583"/>
      <c r="X227" s="588"/>
    </row>
    <row r="228" spans="1:24" ht="71.5" customHeight="1" thickBot="1" x14ac:dyDescent="0.4">
      <c r="A228" s="589" t="e">
        <f t="shared" si="1"/>
        <v>#REF!</v>
      </c>
      <c r="B228" s="690"/>
      <c r="C228" s="693"/>
      <c r="D228" s="590" t="s">
        <v>449</v>
      </c>
      <c r="E228" s="591"/>
      <c r="F228" s="592"/>
      <c r="G228" s="593"/>
      <c r="H228" s="594">
        <v>1</v>
      </c>
      <c r="I228" s="684" t="s">
        <v>746</v>
      </c>
      <c r="J228" s="594"/>
      <c r="K228" s="595"/>
      <c r="L228" s="596"/>
      <c r="M228" s="597"/>
      <c r="N228" s="593"/>
      <c r="O228" s="593"/>
      <c r="P228" s="593"/>
      <c r="Q228" s="593"/>
      <c r="R228" s="593"/>
      <c r="S228" s="593"/>
      <c r="T228" s="593"/>
      <c r="U228" s="593"/>
      <c r="V228" s="593"/>
      <c r="W228" s="593"/>
      <c r="X228" s="598"/>
    </row>
    <row r="229" spans="1:24" ht="45" customHeight="1" x14ac:dyDescent="0.35">
      <c r="A229" s="569" t="e">
        <f t="shared" si="1"/>
        <v>#REF!</v>
      </c>
      <c r="B229" s="688" t="s">
        <v>450</v>
      </c>
      <c r="C229" s="691" t="s">
        <v>451</v>
      </c>
      <c r="D229" s="570" t="s">
        <v>452</v>
      </c>
      <c r="E229" s="571"/>
      <c r="F229" s="572"/>
      <c r="G229" s="573">
        <v>1</v>
      </c>
      <c r="H229" s="574"/>
      <c r="I229" s="574" t="s">
        <v>546</v>
      </c>
      <c r="J229" s="574"/>
      <c r="K229" s="575"/>
      <c r="L229" s="576"/>
      <c r="M229" s="577"/>
      <c r="N229" s="573"/>
      <c r="O229" s="573"/>
      <c r="P229" s="573"/>
      <c r="Q229" s="573"/>
      <c r="R229" s="573"/>
      <c r="S229" s="573"/>
      <c r="T229" s="573"/>
      <c r="U229" s="573"/>
      <c r="V229" s="573"/>
      <c r="W229" s="573"/>
      <c r="X229" s="578"/>
    </row>
    <row r="230" spans="1:24" ht="85.5" customHeight="1" x14ac:dyDescent="0.35">
      <c r="A230" s="579" t="e">
        <f t="shared" ref="A230:A240" si="2">A229+1</f>
        <v>#REF!</v>
      </c>
      <c r="B230" s="689"/>
      <c r="C230" s="692"/>
      <c r="D230" s="580" t="s">
        <v>453</v>
      </c>
      <c r="E230" s="581"/>
      <c r="F230" s="582"/>
      <c r="G230" s="583"/>
      <c r="H230" s="584">
        <v>1</v>
      </c>
      <c r="I230" s="652" t="s">
        <v>747</v>
      </c>
      <c r="J230" s="584"/>
      <c r="K230" s="585"/>
      <c r="L230" s="586"/>
      <c r="M230" s="587"/>
      <c r="N230" s="583"/>
      <c r="O230" s="583"/>
      <c r="P230" s="583"/>
      <c r="Q230" s="583"/>
      <c r="R230" s="583"/>
      <c r="S230" s="583"/>
      <c r="T230" s="583"/>
      <c r="U230" s="583"/>
      <c r="V230" s="583"/>
      <c r="W230" s="583"/>
      <c r="X230" s="588"/>
    </row>
    <row r="231" spans="1:24" ht="65.5" customHeight="1" x14ac:dyDescent="0.35">
      <c r="A231" s="579"/>
      <c r="B231" s="689"/>
      <c r="C231" s="692"/>
      <c r="D231" s="580" t="s">
        <v>454</v>
      </c>
      <c r="E231" s="581"/>
      <c r="F231" s="582"/>
      <c r="G231" s="583">
        <v>1</v>
      </c>
      <c r="H231" s="584"/>
      <c r="I231" s="652" t="s">
        <v>748</v>
      </c>
      <c r="J231" s="584"/>
      <c r="K231" s="585"/>
      <c r="L231" s="586"/>
      <c r="M231" s="587"/>
      <c r="N231" s="583"/>
      <c r="O231" s="583"/>
      <c r="P231" s="583"/>
      <c r="Q231" s="583"/>
      <c r="R231" s="583"/>
      <c r="S231" s="583"/>
      <c r="T231" s="583"/>
      <c r="U231" s="583"/>
      <c r="V231" s="583"/>
      <c r="W231" s="583"/>
      <c r="X231" s="588"/>
    </row>
    <row r="232" spans="1:24" ht="36" x14ac:dyDescent="0.35">
      <c r="A232" s="579"/>
      <c r="B232" s="689"/>
      <c r="C232" s="692"/>
      <c r="D232" s="580" t="s">
        <v>455</v>
      </c>
      <c r="E232" s="581"/>
      <c r="F232" s="582">
        <v>1</v>
      </c>
      <c r="G232" s="583"/>
      <c r="H232" s="584"/>
      <c r="I232" s="652" t="s">
        <v>749</v>
      </c>
      <c r="J232" s="584"/>
      <c r="K232" s="585"/>
      <c r="L232" s="586"/>
      <c r="M232" s="587"/>
      <c r="N232" s="583"/>
      <c r="O232" s="583"/>
      <c r="P232" s="583"/>
      <c r="Q232" s="583"/>
      <c r="R232" s="583"/>
      <c r="S232" s="583"/>
      <c r="T232" s="583"/>
      <c r="U232" s="583"/>
      <c r="V232" s="583"/>
      <c r="W232" s="583"/>
      <c r="X232" s="588"/>
    </row>
    <row r="233" spans="1:24" ht="60" x14ac:dyDescent="0.35">
      <c r="A233" s="579"/>
      <c r="B233" s="689"/>
      <c r="C233" s="692"/>
      <c r="D233" s="580" t="s">
        <v>456</v>
      </c>
      <c r="E233" s="581"/>
      <c r="F233" s="582">
        <v>1</v>
      </c>
      <c r="G233" s="583"/>
      <c r="H233" s="584"/>
      <c r="I233" s="652" t="s">
        <v>750</v>
      </c>
      <c r="J233" s="584" t="s">
        <v>751</v>
      </c>
      <c r="K233" s="585"/>
      <c r="L233" s="586"/>
      <c r="M233" s="587"/>
      <c r="N233" s="583"/>
      <c r="O233" s="583"/>
      <c r="P233" s="583"/>
      <c r="Q233" s="583"/>
      <c r="R233" s="583"/>
      <c r="S233" s="583"/>
      <c r="T233" s="583"/>
      <c r="U233" s="583"/>
      <c r="V233" s="583"/>
      <c r="W233" s="583"/>
      <c r="X233" s="588"/>
    </row>
    <row r="234" spans="1:24" ht="96" x14ac:dyDescent="0.35">
      <c r="A234" s="579"/>
      <c r="B234" s="689"/>
      <c r="C234" s="692"/>
      <c r="D234" s="580" t="s">
        <v>457</v>
      </c>
      <c r="E234" s="581"/>
      <c r="F234" s="582">
        <v>1</v>
      </c>
      <c r="G234" s="583"/>
      <c r="H234" s="584"/>
      <c r="I234" s="652" t="s">
        <v>752</v>
      </c>
      <c r="J234" s="584"/>
      <c r="K234" s="585"/>
      <c r="L234" s="586"/>
      <c r="M234" s="587"/>
      <c r="N234" s="583"/>
      <c r="O234" s="583"/>
      <c r="P234" s="583"/>
      <c r="Q234" s="583"/>
      <c r="R234" s="583"/>
      <c r="S234" s="583"/>
      <c r="T234" s="583"/>
      <c r="U234" s="583"/>
      <c r="V234" s="583"/>
      <c r="W234" s="583"/>
      <c r="X234" s="588"/>
    </row>
    <row r="235" spans="1:24" ht="60" x14ac:dyDescent="0.35">
      <c r="A235" s="579"/>
      <c r="B235" s="689"/>
      <c r="C235" s="692"/>
      <c r="D235" s="580" t="s">
        <v>458</v>
      </c>
      <c r="E235" s="581"/>
      <c r="F235" s="582"/>
      <c r="G235" s="583"/>
      <c r="H235" s="584">
        <v>1</v>
      </c>
      <c r="I235" s="584" t="s">
        <v>753</v>
      </c>
      <c r="J235" s="584"/>
      <c r="K235" s="585"/>
      <c r="L235" s="586"/>
      <c r="M235" s="587"/>
      <c r="N235" s="583"/>
      <c r="O235" s="583"/>
      <c r="P235" s="583"/>
      <c r="Q235" s="583"/>
      <c r="R235" s="583"/>
      <c r="S235" s="583"/>
      <c r="T235" s="583"/>
      <c r="U235" s="583"/>
      <c r="V235" s="583"/>
      <c r="W235" s="583"/>
      <c r="X235" s="588"/>
    </row>
    <row r="236" spans="1:24" ht="36.5" thickBot="1" x14ac:dyDescent="0.4">
      <c r="A236" s="579"/>
      <c r="B236" s="689"/>
      <c r="C236" s="692"/>
      <c r="D236" s="580" t="s">
        <v>459</v>
      </c>
      <c r="E236" s="581"/>
      <c r="F236" s="582"/>
      <c r="G236" s="583"/>
      <c r="H236" s="584">
        <v>1</v>
      </c>
      <c r="I236" s="652" t="s">
        <v>754</v>
      </c>
      <c r="J236" s="584" t="s">
        <v>551</v>
      </c>
      <c r="K236" s="585"/>
      <c r="L236" s="586"/>
      <c r="M236" s="587"/>
      <c r="N236" s="583"/>
      <c r="O236" s="583"/>
      <c r="P236" s="583"/>
      <c r="Q236" s="583"/>
      <c r="R236" s="583"/>
      <c r="S236" s="583"/>
      <c r="T236" s="583"/>
      <c r="U236" s="583"/>
      <c r="V236" s="583"/>
      <c r="W236" s="583"/>
      <c r="X236" s="588"/>
    </row>
    <row r="237" spans="1:24" ht="48.5" thickBot="1" x14ac:dyDescent="0.4">
      <c r="A237" s="579"/>
      <c r="B237" s="689"/>
      <c r="C237" s="692"/>
      <c r="D237" s="580" t="s">
        <v>460</v>
      </c>
      <c r="E237" s="581"/>
      <c r="F237" s="582">
        <v>1</v>
      </c>
      <c r="G237" s="583"/>
      <c r="H237" s="584"/>
      <c r="I237" s="574" t="s">
        <v>755</v>
      </c>
      <c r="J237" s="652" t="s">
        <v>756</v>
      </c>
      <c r="K237" s="585"/>
      <c r="L237" s="586"/>
      <c r="M237" s="587"/>
      <c r="N237" s="583"/>
      <c r="O237" s="583"/>
      <c r="P237" s="583"/>
      <c r="Q237" s="583"/>
      <c r="R237" s="583"/>
      <c r="S237" s="583"/>
      <c r="T237" s="583"/>
      <c r="U237" s="583"/>
      <c r="V237" s="583"/>
      <c r="W237" s="583"/>
      <c r="X237" s="588"/>
    </row>
    <row r="238" spans="1:24" ht="36.5" thickBot="1" x14ac:dyDescent="0.4">
      <c r="A238" s="579"/>
      <c r="B238" s="689"/>
      <c r="C238" s="692"/>
      <c r="D238" s="580" t="s">
        <v>461</v>
      </c>
      <c r="E238" s="581"/>
      <c r="F238" s="582"/>
      <c r="G238" s="583"/>
      <c r="H238" s="584">
        <v>1</v>
      </c>
      <c r="I238" s="574" t="s">
        <v>757</v>
      </c>
      <c r="J238" s="584"/>
      <c r="K238" s="585"/>
      <c r="L238" s="586"/>
      <c r="M238" s="587"/>
      <c r="N238" s="583"/>
      <c r="O238" s="583"/>
      <c r="P238" s="583"/>
      <c r="Q238" s="583"/>
      <c r="R238" s="583"/>
      <c r="S238" s="583"/>
      <c r="T238" s="583"/>
      <c r="U238" s="583"/>
      <c r="V238" s="583"/>
      <c r="W238" s="583"/>
      <c r="X238" s="588"/>
    </row>
    <row r="239" spans="1:24" ht="43.5" customHeight="1" thickBot="1" x14ac:dyDescent="0.4">
      <c r="A239" s="589" t="e">
        <f>#REF!+1</f>
        <v>#REF!</v>
      </c>
      <c r="B239" s="690"/>
      <c r="C239" s="693"/>
      <c r="D239" s="590" t="s">
        <v>462</v>
      </c>
      <c r="E239" s="591"/>
      <c r="F239" s="592">
        <v>1</v>
      </c>
      <c r="G239" s="593"/>
      <c r="H239" s="594"/>
      <c r="I239" s="574" t="s">
        <v>758</v>
      </c>
      <c r="J239" s="594" t="s">
        <v>759</v>
      </c>
      <c r="K239" s="595"/>
      <c r="L239" s="596"/>
      <c r="M239" s="597"/>
      <c r="N239" s="593"/>
      <c r="O239" s="593"/>
      <c r="P239" s="593"/>
      <c r="Q239" s="593"/>
      <c r="R239" s="593"/>
      <c r="S239" s="593"/>
      <c r="T239" s="593"/>
      <c r="U239" s="593"/>
      <c r="V239" s="593"/>
      <c r="W239" s="593"/>
      <c r="X239" s="598"/>
    </row>
    <row r="240" spans="1:24" ht="45.65" customHeight="1" x14ac:dyDescent="0.35">
      <c r="A240" s="569" t="e">
        <f t="shared" si="2"/>
        <v>#REF!</v>
      </c>
      <c r="B240" s="688" t="s">
        <v>463</v>
      </c>
      <c r="C240" s="691" t="s">
        <v>464</v>
      </c>
      <c r="D240" s="570" t="s">
        <v>465</v>
      </c>
      <c r="E240" s="571"/>
      <c r="F240" s="572"/>
      <c r="G240" s="573"/>
      <c r="H240" s="574">
        <v>1</v>
      </c>
      <c r="I240" s="683" t="s">
        <v>760</v>
      </c>
      <c r="J240" s="574"/>
      <c r="K240" s="575"/>
      <c r="L240" s="576"/>
      <c r="M240" s="577"/>
      <c r="N240" s="573"/>
      <c r="O240" s="573"/>
      <c r="P240" s="573"/>
      <c r="Q240" s="573"/>
      <c r="R240" s="573"/>
      <c r="S240" s="573"/>
      <c r="T240" s="573"/>
      <c r="U240" s="573"/>
      <c r="V240" s="573"/>
      <c r="W240" s="573"/>
      <c r="X240" s="578"/>
    </row>
    <row r="241" spans="1:24" ht="32.15" customHeight="1" x14ac:dyDescent="0.35">
      <c r="A241" s="579"/>
      <c r="B241" s="689"/>
      <c r="C241" s="692"/>
      <c r="D241" s="580" t="s">
        <v>466</v>
      </c>
      <c r="E241" s="581"/>
      <c r="F241" s="582">
        <v>1</v>
      </c>
      <c r="G241" s="583"/>
      <c r="H241" s="584"/>
      <c r="I241" s="652" t="s">
        <v>761</v>
      </c>
      <c r="J241" s="652" t="s">
        <v>762</v>
      </c>
      <c r="K241" s="585"/>
      <c r="L241" s="586"/>
      <c r="M241" s="587"/>
      <c r="N241" s="583"/>
      <c r="O241" s="583"/>
      <c r="P241" s="583"/>
      <c r="Q241" s="583"/>
      <c r="R241" s="583"/>
      <c r="S241" s="583"/>
      <c r="T241" s="583"/>
      <c r="U241" s="583"/>
      <c r="V241" s="583"/>
      <c r="W241" s="583"/>
      <c r="X241" s="588"/>
    </row>
    <row r="242" spans="1:24" ht="73" customHeight="1" x14ac:dyDescent="0.35">
      <c r="A242" s="579"/>
      <c r="B242" s="689"/>
      <c r="C242" s="692"/>
      <c r="D242" s="580" t="s">
        <v>467</v>
      </c>
      <c r="E242" s="581"/>
      <c r="F242" s="582"/>
      <c r="G242" s="583"/>
      <c r="H242" s="584">
        <v>1</v>
      </c>
      <c r="I242" s="652" t="s">
        <v>763</v>
      </c>
      <c r="J242" s="584"/>
      <c r="K242" s="585"/>
      <c r="L242" s="586"/>
      <c r="M242" s="587"/>
      <c r="N242" s="583"/>
      <c r="O242" s="583"/>
      <c r="P242" s="583"/>
      <c r="Q242" s="583"/>
      <c r="R242" s="583"/>
      <c r="S242" s="583"/>
      <c r="T242" s="583"/>
      <c r="U242" s="583"/>
      <c r="V242" s="583"/>
      <c r="W242" s="583"/>
      <c r="X242" s="588"/>
    </row>
    <row r="243" spans="1:24" ht="32.15" customHeight="1" x14ac:dyDescent="0.35">
      <c r="A243" s="579"/>
      <c r="B243" s="689"/>
      <c r="C243" s="692"/>
      <c r="D243" s="580" t="s">
        <v>468</v>
      </c>
      <c r="E243" s="581"/>
      <c r="F243" s="582"/>
      <c r="G243" s="583"/>
      <c r="H243" s="584">
        <v>1</v>
      </c>
      <c r="I243" s="584" t="s">
        <v>764</v>
      </c>
      <c r="J243" s="584"/>
      <c r="K243" s="585"/>
      <c r="L243" s="586"/>
      <c r="M243" s="587"/>
      <c r="N243" s="583"/>
      <c r="O243" s="583"/>
      <c r="P243" s="583"/>
      <c r="Q243" s="583"/>
      <c r="R243" s="583"/>
      <c r="S243" s="583"/>
      <c r="T243" s="583"/>
      <c r="U243" s="583"/>
      <c r="V243" s="583"/>
      <c r="W243" s="583"/>
      <c r="X243" s="588"/>
    </row>
    <row r="244" spans="1:24" ht="39" customHeight="1" thickBot="1" x14ac:dyDescent="0.4">
      <c r="A244" s="589" t="e">
        <f>A240+1</f>
        <v>#REF!</v>
      </c>
      <c r="B244" s="690"/>
      <c r="C244" s="693"/>
      <c r="D244" s="590" t="s">
        <v>469</v>
      </c>
      <c r="E244" s="591"/>
      <c r="F244" s="592"/>
      <c r="G244" s="593"/>
      <c r="H244" s="594">
        <v>1</v>
      </c>
      <c r="I244" s="584" t="s">
        <v>765</v>
      </c>
      <c r="J244" s="609"/>
      <c r="K244" s="610"/>
      <c r="L244" s="596"/>
      <c r="M244" s="597"/>
      <c r="N244" s="593"/>
      <c r="O244" s="593"/>
      <c r="P244" s="593"/>
      <c r="Q244" s="593"/>
      <c r="R244" s="593"/>
      <c r="S244" s="593"/>
      <c r="T244" s="593"/>
      <c r="U244" s="593"/>
      <c r="V244" s="593"/>
      <c r="W244" s="593"/>
      <c r="X244" s="598"/>
    </row>
    <row r="245" spans="1:24" ht="30" customHeight="1" thickBot="1" x14ac:dyDescent="0.4">
      <c r="A245" s="694" t="s">
        <v>470</v>
      </c>
      <c r="B245" s="695"/>
      <c r="C245" s="695"/>
      <c r="D245" s="696"/>
      <c r="E245" s="611"/>
      <c r="F245" s="612">
        <f>SUM(F24:F244)</f>
        <v>112</v>
      </c>
      <c r="G245" s="612">
        <f>SUM(G24:G244)</f>
        <v>24</v>
      </c>
      <c r="H245" s="612">
        <f>SUM(H24:H244)</f>
        <v>73</v>
      </c>
      <c r="I245" s="613"/>
      <c r="J245" s="614"/>
      <c r="K245" s="615">
        <f>SUM(K24:K244)</f>
        <v>0</v>
      </c>
      <c r="L245" s="616"/>
      <c r="M245" s="616"/>
      <c r="N245" s="616"/>
      <c r="O245" s="616"/>
      <c r="P245" s="616"/>
      <c r="Q245" s="616"/>
      <c r="R245" s="616"/>
      <c r="S245" s="616"/>
      <c r="T245" s="616"/>
      <c r="U245" s="616"/>
      <c r="V245" s="616"/>
      <c r="W245" s="616"/>
      <c r="X245" s="616"/>
    </row>
    <row r="246" spans="1:24" ht="15" thickBot="1" x14ac:dyDescent="0.4">
      <c r="A246" s="617" t="e">
        <f>#REF!*H22</f>
        <v>#REF!</v>
      </c>
      <c r="B246" s="617"/>
      <c r="C246" s="617"/>
      <c r="D246" s="617"/>
      <c r="E246" s="617"/>
      <c r="F246" s="617"/>
      <c r="G246" s="617"/>
      <c r="H246" s="617"/>
      <c r="I246" s="617"/>
      <c r="J246" s="617"/>
      <c r="K246" s="617"/>
    </row>
    <row r="247" spans="1:24" ht="15" thickBot="1" x14ac:dyDescent="0.4">
      <c r="A247" s="685" t="s">
        <v>471</v>
      </c>
      <c r="B247" s="685"/>
      <c r="C247" s="685"/>
      <c r="D247" s="685"/>
      <c r="E247" s="612"/>
      <c r="F247" s="685">
        <f>F245+G245+H245</f>
        <v>209</v>
      </c>
      <c r="G247" s="685"/>
      <c r="H247" s="685"/>
      <c r="I247" s="617"/>
      <c r="J247" s="617"/>
      <c r="K247" s="617"/>
    </row>
    <row r="248" spans="1:24" ht="15" thickBot="1" x14ac:dyDescent="0.4">
      <c r="A248" s="617"/>
      <c r="B248" s="617"/>
      <c r="C248" s="617"/>
      <c r="D248" s="617"/>
      <c r="E248" s="617"/>
      <c r="F248" s="617"/>
      <c r="G248" s="617"/>
      <c r="H248" s="617"/>
      <c r="I248" s="617"/>
      <c r="J248" s="617"/>
      <c r="K248" s="617"/>
    </row>
    <row r="249" spans="1:24" ht="15" thickBot="1" x14ac:dyDescent="0.4">
      <c r="A249" s="685" t="s">
        <v>472</v>
      </c>
      <c r="B249" s="685"/>
      <c r="C249" s="685"/>
      <c r="D249" s="685"/>
      <c r="E249" s="612"/>
      <c r="F249" s="618">
        <f>F245/F247</f>
        <v>0.53588516746411485</v>
      </c>
      <c r="G249" s="619">
        <f>G245/F247</f>
        <v>0.11483253588516747</v>
      </c>
      <c r="H249" s="620">
        <f>H245/F247</f>
        <v>0.34928229665071769</v>
      </c>
      <c r="I249" s="621"/>
      <c r="J249" s="622"/>
      <c r="K249" s="622"/>
    </row>
    <row r="251" spans="1:24" x14ac:dyDescent="0.35">
      <c r="A251" s="4" t="s">
        <v>13</v>
      </c>
    </row>
    <row r="252" spans="1:24" x14ac:dyDescent="0.35">
      <c r="A252" s="623" t="s">
        <v>473</v>
      </c>
      <c r="B252" s="623"/>
      <c r="C252" s="623"/>
    </row>
    <row r="253" spans="1:24" x14ac:dyDescent="0.35">
      <c r="A253" s="624" t="s">
        <v>474</v>
      </c>
      <c r="B253" s="624"/>
      <c r="C253" s="624"/>
    </row>
    <row r="254" spans="1:24" x14ac:dyDescent="0.35">
      <c r="A254" s="625" t="s">
        <v>475</v>
      </c>
      <c r="B254" s="625"/>
    </row>
    <row r="260" spans="1:8" ht="15" thickBot="1" x14ac:dyDescent="0.4"/>
    <row r="261" spans="1:8" s="626" customFormat="1" ht="26.15" customHeight="1" thickBot="1" x14ac:dyDescent="0.4">
      <c r="F261" s="612" t="s">
        <v>476</v>
      </c>
      <c r="G261" s="612" t="s">
        <v>477</v>
      </c>
      <c r="H261" s="612" t="s">
        <v>478</v>
      </c>
    </row>
    <row r="262" spans="1:8" s="626" customFormat="1" ht="26.15" customHeight="1" thickBot="1" x14ac:dyDescent="0.4">
      <c r="A262" s="686" t="s">
        <v>479</v>
      </c>
      <c r="B262" s="686"/>
      <c r="C262" s="686"/>
      <c r="D262" s="686"/>
      <c r="E262" s="686"/>
      <c r="F262" s="627">
        <v>10</v>
      </c>
      <c r="G262" s="627">
        <v>18</v>
      </c>
      <c r="H262" s="627">
        <v>27</v>
      </c>
    </row>
    <row r="263" spans="1:8" s="626" customFormat="1" ht="26.15" customHeight="1" thickBot="1" x14ac:dyDescent="0.4">
      <c r="A263" s="686" t="s">
        <v>566</v>
      </c>
      <c r="B263" s="686"/>
      <c r="C263" s="686"/>
      <c r="D263" s="686"/>
      <c r="E263" s="686"/>
      <c r="F263" s="627">
        <v>13</v>
      </c>
      <c r="G263" s="627">
        <v>27</v>
      </c>
      <c r="H263" s="627">
        <v>32</v>
      </c>
    </row>
    <row r="264" spans="1:8" s="626" customFormat="1" ht="26.15" customHeight="1" thickBot="1" x14ac:dyDescent="0.4">
      <c r="A264" s="687" t="s">
        <v>481</v>
      </c>
      <c r="B264" s="687"/>
      <c r="C264" s="687"/>
      <c r="D264" s="687"/>
      <c r="E264" s="687"/>
      <c r="F264" s="628">
        <f>F262/F263</f>
        <v>0.76923076923076927</v>
      </c>
      <c r="G264" s="628">
        <f>G262/G263</f>
        <v>0.66666666666666663</v>
      </c>
      <c r="H264" s="628">
        <f>H262/H263</f>
        <v>0.84375</v>
      </c>
    </row>
  </sheetData>
  <mergeCells count="109">
    <mergeCell ref="A1:X1"/>
    <mergeCell ref="A21:A22"/>
    <mergeCell ref="B21:C21"/>
    <mergeCell ref="D21:D22"/>
    <mergeCell ref="E21:E22"/>
    <mergeCell ref="F21:H21"/>
    <mergeCell ref="I21:I22"/>
    <mergeCell ref="J21:J22"/>
    <mergeCell ref="K21:K22"/>
    <mergeCell ref="L21:L22"/>
    <mergeCell ref="B29:B31"/>
    <mergeCell ref="C29:C31"/>
    <mergeCell ref="B32:B36"/>
    <mergeCell ref="C32:C36"/>
    <mergeCell ref="A37:X37"/>
    <mergeCell ref="B38:B41"/>
    <mergeCell ref="C38:C41"/>
    <mergeCell ref="M21:X21"/>
    <mergeCell ref="B23:X23"/>
    <mergeCell ref="B24:B26"/>
    <mergeCell ref="C24:C26"/>
    <mergeCell ref="B27:B28"/>
    <mergeCell ref="C27:C28"/>
    <mergeCell ref="B53:B55"/>
    <mergeCell ref="C53:C55"/>
    <mergeCell ref="B57:B62"/>
    <mergeCell ref="C57:C62"/>
    <mergeCell ref="B63:B65"/>
    <mergeCell ref="C63:C65"/>
    <mergeCell ref="B42:B43"/>
    <mergeCell ref="C42:C43"/>
    <mergeCell ref="B44:B49"/>
    <mergeCell ref="C44:C49"/>
    <mergeCell ref="B51:B52"/>
    <mergeCell ref="C51:C52"/>
    <mergeCell ref="B78:B82"/>
    <mergeCell ref="C78:C82"/>
    <mergeCell ref="B83:B92"/>
    <mergeCell ref="C83:C92"/>
    <mergeCell ref="B93:B94"/>
    <mergeCell ref="C93:C94"/>
    <mergeCell ref="B67:B68"/>
    <mergeCell ref="C67:C68"/>
    <mergeCell ref="B69:B71"/>
    <mergeCell ref="C69:C71"/>
    <mergeCell ref="B73:B77"/>
    <mergeCell ref="C73:C77"/>
    <mergeCell ref="B113:B116"/>
    <mergeCell ref="C113:C116"/>
    <mergeCell ref="B117:E117"/>
    <mergeCell ref="B118:B120"/>
    <mergeCell ref="C118:C120"/>
    <mergeCell ref="B122:B125"/>
    <mergeCell ref="C122:C125"/>
    <mergeCell ref="B95:B97"/>
    <mergeCell ref="C95:C97"/>
    <mergeCell ref="B99:B106"/>
    <mergeCell ref="C99:C106"/>
    <mergeCell ref="B107:B112"/>
    <mergeCell ref="C107:C112"/>
    <mergeCell ref="B141:B144"/>
    <mergeCell ref="C141:C144"/>
    <mergeCell ref="B149:B151"/>
    <mergeCell ref="C149:C151"/>
    <mergeCell ref="B152:B157"/>
    <mergeCell ref="C152:C157"/>
    <mergeCell ref="C126:C130"/>
    <mergeCell ref="B132:B133"/>
    <mergeCell ref="C132:C133"/>
    <mergeCell ref="B134:B135"/>
    <mergeCell ref="C134:C135"/>
    <mergeCell ref="B136:B139"/>
    <mergeCell ref="C136:C139"/>
    <mergeCell ref="B173:B180"/>
    <mergeCell ref="C173:C180"/>
    <mergeCell ref="B181:B188"/>
    <mergeCell ref="C181:C188"/>
    <mergeCell ref="B189:B193"/>
    <mergeCell ref="C189:C193"/>
    <mergeCell ref="B158:F158"/>
    <mergeCell ref="B159:B160"/>
    <mergeCell ref="C159:C160"/>
    <mergeCell ref="B161:B166"/>
    <mergeCell ref="C161:C166"/>
    <mergeCell ref="B167:B172"/>
    <mergeCell ref="C167:C172"/>
    <mergeCell ref="B208:B211"/>
    <mergeCell ref="C208:C211"/>
    <mergeCell ref="B213:B216"/>
    <mergeCell ref="C213:C216"/>
    <mergeCell ref="B217:B228"/>
    <mergeCell ref="C217:C228"/>
    <mergeCell ref="B194:B199"/>
    <mergeCell ref="C194:C199"/>
    <mergeCell ref="B200:B205"/>
    <mergeCell ref="C200:C205"/>
    <mergeCell ref="B206:B207"/>
    <mergeCell ref="C206:C207"/>
    <mergeCell ref="F247:H247"/>
    <mergeCell ref="A249:D249"/>
    <mergeCell ref="A262:E262"/>
    <mergeCell ref="A263:E263"/>
    <mergeCell ref="A264:E264"/>
    <mergeCell ref="B229:B239"/>
    <mergeCell ref="C229:C239"/>
    <mergeCell ref="B240:B244"/>
    <mergeCell ref="C240:C244"/>
    <mergeCell ref="A245:D245"/>
    <mergeCell ref="A247:D247"/>
  </mergeCells>
  <phoneticPr fontId="29" type="noConversion"/>
  <pageMargins left="0.7" right="0.7" top="0.75" bottom="0.75" header="0.3" footer="0.3"/>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64"/>
  <sheetViews>
    <sheetView tabSelected="1" topLeftCell="A17" zoomScale="60" zoomScaleNormal="60" workbookViewId="0">
      <selection activeCell="E36" sqref="E36"/>
    </sheetView>
  </sheetViews>
  <sheetFormatPr baseColWidth="10" defaultRowHeight="14.5" x14ac:dyDescent="0.35"/>
  <cols>
    <col min="1" max="1" width="6.453125" style="2" customWidth="1"/>
    <col min="2" max="2" width="8.453125" style="2" customWidth="1"/>
    <col min="3" max="3" width="22.7265625" style="2" customWidth="1"/>
    <col min="4" max="4" width="49.453125" style="2" customWidth="1"/>
    <col min="5" max="5" width="38.453125" style="2" customWidth="1"/>
    <col min="6" max="6" width="18.26953125" style="2" customWidth="1"/>
    <col min="7" max="18" width="7.453125" style="2" customWidth="1"/>
    <col min="19" max="256" width="10.81640625" style="2"/>
    <col min="257" max="257" width="6.453125" style="2" customWidth="1"/>
    <col min="258" max="258" width="8.453125" style="2" customWidth="1"/>
    <col min="259" max="259" width="22.7265625" style="2" customWidth="1"/>
    <col min="260" max="260" width="40.1796875" style="2" customWidth="1"/>
    <col min="261" max="263" width="7.7265625" style="2" customWidth="1"/>
    <col min="264" max="264" width="38.26953125" style="2" customWidth="1"/>
    <col min="265" max="265" width="28.7265625" style="2" customWidth="1"/>
    <col min="266" max="266" width="15" style="2" customWidth="1"/>
    <col min="267" max="274" width="2.7265625" style="2" customWidth="1"/>
    <col min="275" max="512" width="10.81640625" style="2"/>
    <col min="513" max="513" width="6.453125" style="2" customWidth="1"/>
    <col min="514" max="514" width="8.453125" style="2" customWidth="1"/>
    <col min="515" max="515" width="22.7265625" style="2" customWidth="1"/>
    <col min="516" max="516" width="40.1796875" style="2" customWidth="1"/>
    <col min="517" max="519" width="7.7265625" style="2" customWidth="1"/>
    <col min="520" max="520" width="38.26953125" style="2" customWidth="1"/>
    <col min="521" max="521" width="28.7265625" style="2" customWidth="1"/>
    <col min="522" max="522" width="15" style="2" customWidth="1"/>
    <col min="523" max="530" width="2.7265625" style="2" customWidth="1"/>
    <col min="531" max="768" width="10.81640625" style="2"/>
    <col min="769" max="769" width="6.453125" style="2" customWidth="1"/>
    <col min="770" max="770" width="8.453125" style="2" customWidth="1"/>
    <col min="771" max="771" width="22.7265625" style="2" customWidth="1"/>
    <col min="772" max="772" width="40.1796875" style="2" customWidth="1"/>
    <col min="773" max="775" width="7.7265625" style="2" customWidth="1"/>
    <col min="776" max="776" width="38.26953125" style="2" customWidth="1"/>
    <col min="777" max="777" width="28.7265625" style="2" customWidth="1"/>
    <col min="778" max="778" width="15" style="2" customWidth="1"/>
    <col min="779" max="786" width="2.7265625" style="2" customWidth="1"/>
    <col min="787" max="1024" width="10.81640625" style="2"/>
    <col min="1025" max="1025" width="6.453125" style="2" customWidth="1"/>
    <col min="1026" max="1026" width="8.453125" style="2" customWidth="1"/>
    <col min="1027" max="1027" width="22.7265625" style="2" customWidth="1"/>
    <col min="1028" max="1028" width="40.1796875" style="2" customWidth="1"/>
    <col min="1029" max="1031" width="7.7265625" style="2" customWidth="1"/>
    <col min="1032" max="1032" width="38.26953125" style="2" customWidth="1"/>
    <col min="1033" max="1033" width="28.7265625" style="2" customWidth="1"/>
    <col min="1034" max="1034" width="15" style="2" customWidth="1"/>
    <col min="1035" max="1042" width="2.7265625" style="2" customWidth="1"/>
    <col min="1043" max="1280" width="10.81640625" style="2"/>
    <col min="1281" max="1281" width="6.453125" style="2" customWidth="1"/>
    <col min="1282" max="1282" width="8.453125" style="2" customWidth="1"/>
    <col min="1283" max="1283" width="22.7265625" style="2" customWidth="1"/>
    <col min="1284" max="1284" width="40.1796875" style="2" customWidth="1"/>
    <col min="1285" max="1287" width="7.7265625" style="2" customWidth="1"/>
    <col min="1288" max="1288" width="38.26953125" style="2" customWidth="1"/>
    <col min="1289" max="1289" width="28.7265625" style="2" customWidth="1"/>
    <col min="1290" max="1290" width="15" style="2" customWidth="1"/>
    <col min="1291" max="1298" width="2.7265625" style="2" customWidth="1"/>
    <col min="1299" max="1536" width="10.81640625" style="2"/>
    <col min="1537" max="1537" width="6.453125" style="2" customWidth="1"/>
    <col min="1538" max="1538" width="8.453125" style="2" customWidth="1"/>
    <col min="1539" max="1539" width="22.7265625" style="2" customWidth="1"/>
    <col min="1540" max="1540" width="40.1796875" style="2" customWidth="1"/>
    <col min="1541" max="1543" width="7.7265625" style="2" customWidth="1"/>
    <col min="1544" max="1544" width="38.26953125" style="2" customWidth="1"/>
    <col min="1545" max="1545" width="28.7265625" style="2" customWidth="1"/>
    <col min="1546" max="1546" width="15" style="2" customWidth="1"/>
    <col min="1547" max="1554" width="2.7265625" style="2" customWidth="1"/>
    <col min="1555" max="1792" width="10.81640625" style="2"/>
    <col min="1793" max="1793" width="6.453125" style="2" customWidth="1"/>
    <col min="1794" max="1794" width="8.453125" style="2" customWidth="1"/>
    <col min="1795" max="1795" width="22.7265625" style="2" customWidth="1"/>
    <col min="1796" max="1796" width="40.1796875" style="2" customWidth="1"/>
    <col min="1797" max="1799" width="7.7265625" style="2" customWidth="1"/>
    <col min="1800" max="1800" width="38.26953125" style="2" customWidth="1"/>
    <col min="1801" max="1801" width="28.7265625" style="2" customWidth="1"/>
    <col min="1802" max="1802" width="15" style="2" customWidth="1"/>
    <col min="1803" max="1810" width="2.7265625" style="2" customWidth="1"/>
    <col min="1811" max="2048" width="10.81640625" style="2"/>
    <col min="2049" max="2049" width="6.453125" style="2" customWidth="1"/>
    <col min="2050" max="2050" width="8.453125" style="2" customWidth="1"/>
    <col min="2051" max="2051" width="22.7265625" style="2" customWidth="1"/>
    <col min="2052" max="2052" width="40.1796875" style="2" customWidth="1"/>
    <col min="2053" max="2055" width="7.7265625" style="2" customWidth="1"/>
    <col min="2056" max="2056" width="38.26953125" style="2" customWidth="1"/>
    <col min="2057" max="2057" width="28.7265625" style="2" customWidth="1"/>
    <col min="2058" max="2058" width="15" style="2" customWidth="1"/>
    <col min="2059" max="2066" width="2.7265625" style="2" customWidth="1"/>
    <col min="2067" max="2304" width="10.81640625" style="2"/>
    <col min="2305" max="2305" width="6.453125" style="2" customWidth="1"/>
    <col min="2306" max="2306" width="8.453125" style="2" customWidth="1"/>
    <col min="2307" max="2307" width="22.7265625" style="2" customWidth="1"/>
    <col min="2308" max="2308" width="40.1796875" style="2" customWidth="1"/>
    <col min="2309" max="2311" width="7.7265625" style="2" customWidth="1"/>
    <col min="2312" max="2312" width="38.26953125" style="2" customWidth="1"/>
    <col min="2313" max="2313" width="28.7265625" style="2" customWidth="1"/>
    <col min="2314" max="2314" width="15" style="2" customWidth="1"/>
    <col min="2315" max="2322" width="2.7265625" style="2" customWidth="1"/>
    <col min="2323" max="2560" width="10.81640625" style="2"/>
    <col min="2561" max="2561" width="6.453125" style="2" customWidth="1"/>
    <col min="2562" max="2562" width="8.453125" style="2" customWidth="1"/>
    <col min="2563" max="2563" width="22.7265625" style="2" customWidth="1"/>
    <col min="2564" max="2564" width="40.1796875" style="2" customWidth="1"/>
    <col min="2565" max="2567" width="7.7265625" style="2" customWidth="1"/>
    <col min="2568" max="2568" width="38.26953125" style="2" customWidth="1"/>
    <col min="2569" max="2569" width="28.7265625" style="2" customWidth="1"/>
    <col min="2570" max="2570" width="15" style="2" customWidth="1"/>
    <col min="2571" max="2578" width="2.7265625" style="2" customWidth="1"/>
    <col min="2579" max="2816" width="10.81640625" style="2"/>
    <col min="2817" max="2817" width="6.453125" style="2" customWidth="1"/>
    <col min="2818" max="2818" width="8.453125" style="2" customWidth="1"/>
    <col min="2819" max="2819" width="22.7265625" style="2" customWidth="1"/>
    <col min="2820" max="2820" width="40.1796875" style="2" customWidth="1"/>
    <col min="2821" max="2823" width="7.7265625" style="2" customWidth="1"/>
    <col min="2824" max="2824" width="38.26953125" style="2" customWidth="1"/>
    <col min="2825" max="2825" width="28.7265625" style="2" customWidth="1"/>
    <col min="2826" max="2826" width="15" style="2" customWidth="1"/>
    <col min="2827" max="2834" width="2.7265625" style="2" customWidth="1"/>
    <col min="2835" max="3072" width="10.81640625" style="2"/>
    <col min="3073" max="3073" width="6.453125" style="2" customWidth="1"/>
    <col min="3074" max="3074" width="8.453125" style="2" customWidth="1"/>
    <col min="3075" max="3075" width="22.7265625" style="2" customWidth="1"/>
    <col min="3076" max="3076" width="40.1796875" style="2" customWidth="1"/>
    <col min="3077" max="3079" width="7.7265625" style="2" customWidth="1"/>
    <col min="3080" max="3080" width="38.26953125" style="2" customWidth="1"/>
    <col min="3081" max="3081" width="28.7265625" style="2" customWidth="1"/>
    <col min="3082" max="3082" width="15" style="2" customWidth="1"/>
    <col min="3083" max="3090" width="2.7265625" style="2" customWidth="1"/>
    <col min="3091" max="3328" width="10.81640625" style="2"/>
    <col min="3329" max="3329" width="6.453125" style="2" customWidth="1"/>
    <col min="3330" max="3330" width="8.453125" style="2" customWidth="1"/>
    <col min="3331" max="3331" width="22.7265625" style="2" customWidth="1"/>
    <col min="3332" max="3332" width="40.1796875" style="2" customWidth="1"/>
    <col min="3333" max="3335" width="7.7265625" style="2" customWidth="1"/>
    <col min="3336" max="3336" width="38.26953125" style="2" customWidth="1"/>
    <col min="3337" max="3337" width="28.7265625" style="2" customWidth="1"/>
    <col min="3338" max="3338" width="15" style="2" customWidth="1"/>
    <col min="3339" max="3346" width="2.7265625" style="2" customWidth="1"/>
    <col min="3347" max="3584" width="10.81640625" style="2"/>
    <col min="3585" max="3585" width="6.453125" style="2" customWidth="1"/>
    <col min="3586" max="3586" width="8.453125" style="2" customWidth="1"/>
    <col min="3587" max="3587" width="22.7265625" style="2" customWidth="1"/>
    <col min="3588" max="3588" width="40.1796875" style="2" customWidth="1"/>
    <col min="3589" max="3591" width="7.7265625" style="2" customWidth="1"/>
    <col min="3592" max="3592" width="38.26953125" style="2" customWidth="1"/>
    <col min="3593" max="3593" width="28.7265625" style="2" customWidth="1"/>
    <col min="3594" max="3594" width="15" style="2" customWidth="1"/>
    <col min="3595" max="3602" width="2.7265625" style="2" customWidth="1"/>
    <col min="3603" max="3840" width="10.81640625" style="2"/>
    <col min="3841" max="3841" width="6.453125" style="2" customWidth="1"/>
    <col min="3842" max="3842" width="8.453125" style="2" customWidth="1"/>
    <col min="3843" max="3843" width="22.7265625" style="2" customWidth="1"/>
    <col min="3844" max="3844" width="40.1796875" style="2" customWidth="1"/>
    <col min="3845" max="3847" width="7.7265625" style="2" customWidth="1"/>
    <col min="3848" max="3848" width="38.26953125" style="2" customWidth="1"/>
    <col min="3849" max="3849" width="28.7265625" style="2" customWidth="1"/>
    <col min="3850" max="3850" width="15" style="2" customWidth="1"/>
    <col min="3851" max="3858" width="2.7265625" style="2" customWidth="1"/>
    <col min="3859" max="4096" width="10.81640625" style="2"/>
    <col min="4097" max="4097" width="6.453125" style="2" customWidth="1"/>
    <col min="4098" max="4098" width="8.453125" style="2" customWidth="1"/>
    <col min="4099" max="4099" width="22.7265625" style="2" customWidth="1"/>
    <col min="4100" max="4100" width="40.1796875" style="2" customWidth="1"/>
    <col min="4101" max="4103" width="7.7265625" style="2" customWidth="1"/>
    <col min="4104" max="4104" width="38.26953125" style="2" customWidth="1"/>
    <col min="4105" max="4105" width="28.7265625" style="2" customWidth="1"/>
    <col min="4106" max="4106" width="15" style="2" customWidth="1"/>
    <col min="4107" max="4114" width="2.7265625" style="2" customWidth="1"/>
    <col min="4115" max="4352" width="10.81640625" style="2"/>
    <col min="4353" max="4353" width="6.453125" style="2" customWidth="1"/>
    <col min="4354" max="4354" width="8.453125" style="2" customWidth="1"/>
    <col min="4355" max="4355" width="22.7265625" style="2" customWidth="1"/>
    <col min="4356" max="4356" width="40.1796875" style="2" customWidth="1"/>
    <col min="4357" max="4359" width="7.7265625" style="2" customWidth="1"/>
    <col min="4360" max="4360" width="38.26953125" style="2" customWidth="1"/>
    <col min="4361" max="4361" width="28.7265625" style="2" customWidth="1"/>
    <col min="4362" max="4362" width="15" style="2" customWidth="1"/>
    <col min="4363" max="4370" width="2.7265625" style="2" customWidth="1"/>
    <col min="4371" max="4608" width="10.81640625" style="2"/>
    <col min="4609" max="4609" width="6.453125" style="2" customWidth="1"/>
    <col min="4610" max="4610" width="8.453125" style="2" customWidth="1"/>
    <col min="4611" max="4611" width="22.7265625" style="2" customWidth="1"/>
    <col min="4612" max="4612" width="40.1796875" style="2" customWidth="1"/>
    <col min="4613" max="4615" width="7.7265625" style="2" customWidth="1"/>
    <col min="4616" max="4616" width="38.26953125" style="2" customWidth="1"/>
    <col min="4617" max="4617" width="28.7265625" style="2" customWidth="1"/>
    <col min="4618" max="4618" width="15" style="2" customWidth="1"/>
    <col min="4619" max="4626" width="2.7265625" style="2" customWidth="1"/>
    <col min="4627" max="4864" width="10.81640625" style="2"/>
    <col min="4865" max="4865" width="6.453125" style="2" customWidth="1"/>
    <col min="4866" max="4866" width="8.453125" style="2" customWidth="1"/>
    <col min="4867" max="4867" width="22.7265625" style="2" customWidth="1"/>
    <col min="4868" max="4868" width="40.1796875" style="2" customWidth="1"/>
    <col min="4869" max="4871" width="7.7265625" style="2" customWidth="1"/>
    <col min="4872" max="4872" width="38.26953125" style="2" customWidth="1"/>
    <col min="4873" max="4873" width="28.7265625" style="2" customWidth="1"/>
    <col min="4874" max="4874" width="15" style="2" customWidth="1"/>
    <col min="4875" max="4882" width="2.7265625" style="2" customWidth="1"/>
    <col min="4883" max="5120" width="10.81640625" style="2"/>
    <col min="5121" max="5121" width="6.453125" style="2" customWidth="1"/>
    <col min="5122" max="5122" width="8.453125" style="2" customWidth="1"/>
    <col min="5123" max="5123" width="22.7265625" style="2" customWidth="1"/>
    <col min="5124" max="5124" width="40.1796875" style="2" customWidth="1"/>
    <col min="5125" max="5127" width="7.7265625" style="2" customWidth="1"/>
    <col min="5128" max="5128" width="38.26953125" style="2" customWidth="1"/>
    <col min="5129" max="5129" width="28.7265625" style="2" customWidth="1"/>
    <col min="5130" max="5130" width="15" style="2" customWidth="1"/>
    <col min="5131" max="5138" width="2.7265625" style="2" customWidth="1"/>
    <col min="5139" max="5376" width="10.81640625" style="2"/>
    <col min="5377" max="5377" width="6.453125" style="2" customWidth="1"/>
    <col min="5378" max="5378" width="8.453125" style="2" customWidth="1"/>
    <col min="5379" max="5379" width="22.7265625" style="2" customWidth="1"/>
    <col min="5380" max="5380" width="40.1796875" style="2" customWidth="1"/>
    <col min="5381" max="5383" width="7.7265625" style="2" customWidth="1"/>
    <col min="5384" max="5384" width="38.26953125" style="2" customWidth="1"/>
    <col min="5385" max="5385" width="28.7265625" style="2" customWidth="1"/>
    <col min="5386" max="5386" width="15" style="2" customWidth="1"/>
    <col min="5387" max="5394" width="2.7265625" style="2" customWidth="1"/>
    <col min="5395" max="5632" width="10.81640625" style="2"/>
    <col min="5633" max="5633" width="6.453125" style="2" customWidth="1"/>
    <col min="5634" max="5634" width="8.453125" style="2" customWidth="1"/>
    <col min="5635" max="5635" width="22.7265625" style="2" customWidth="1"/>
    <col min="5636" max="5636" width="40.1796875" style="2" customWidth="1"/>
    <col min="5637" max="5639" width="7.7265625" style="2" customWidth="1"/>
    <col min="5640" max="5640" width="38.26953125" style="2" customWidth="1"/>
    <col min="5641" max="5641" width="28.7265625" style="2" customWidth="1"/>
    <col min="5642" max="5642" width="15" style="2" customWidth="1"/>
    <col min="5643" max="5650" width="2.7265625" style="2" customWidth="1"/>
    <col min="5651" max="5888" width="10.81640625" style="2"/>
    <col min="5889" max="5889" width="6.453125" style="2" customWidth="1"/>
    <col min="5890" max="5890" width="8.453125" style="2" customWidth="1"/>
    <col min="5891" max="5891" width="22.7265625" style="2" customWidth="1"/>
    <col min="5892" max="5892" width="40.1796875" style="2" customWidth="1"/>
    <col min="5893" max="5895" width="7.7265625" style="2" customWidth="1"/>
    <col min="5896" max="5896" width="38.26953125" style="2" customWidth="1"/>
    <col min="5897" max="5897" width="28.7265625" style="2" customWidth="1"/>
    <col min="5898" max="5898" width="15" style="2" customWidth="1"/>
    <col min="5899" max="5906" width="2.7265625" style="2" customWidth="1"/>
    <col min="5907" max="6144" width="10.81640625" style="2"/>
    <col min="6145" max="6145" width="6.453125" style="2" customWidth="1"/>
    <col min="6146" max="6146" width="8.453125" style="2" customWidth="1"/>
    <col min="6147" max="6147" width="22.7265625" style="2" customWidth="1"/>
    <col min="6148" max="6148" width="40.1796875" style="2" customWidth="1"/>
    <col min="6149" max="6151" width="7.7265625" style="2" customWidth="1"/>
    <col min="6152" max="6152" width="38.26953125" style="2" customWidth="1"/>
    <col min="6153" max="6153" width="28.7265625" style="2" customWidth="1"/>
    <col min="6154" max="6154" width="15" style="2" customWidth="1"/>
    <col min="6155" max="6162" width="2.7265625" style="2" customWidth="1"/>
    <col min="6163" max="6400" width="10.81640625" style="2"/>
    <col min="6401" max="6401" width="6.453125" style="2" customWidth="1"/>
    <col min="6402" max="6402" width="8.453125" style="2" customWidth="1"/>
    <col min="6403" max="6403" width="22.7265625" style="2" customWidth="1"/>
    <col min="6404" max="6404" width="40.1796875" style="2" customWidth="1"/>
    <col min="6405" max="6407" width="7.7265625" style="2" customWidth="1"/>
    <col min="6408" max="6408" width="38.26953125" style="2" customWidth="1"/>
    <col min="6409" max="6409" width="28.7265625" style="2" customWidth="1"/>
    <col min="6410" max="6410" width="15" style="2" customWidth="1"/>
    <col min="6411" max="6418" width="2.7265625" style="2" customWidth="1"/>
    <col min="6419" max="6656" width="10.81640625" style="2"/>
    <col min="6657" max="6657" width="6.453125" style="2" customWidth="1"/>
    <col min="6658" max="6658" width="8.453125" style="2" customWidth="1"/>
    <col min="6659" max="6659" width="22.7265625" style="2" customWidth="1"/>
    <col min="6660" max="6660" width="40.1796875" style="2" customWidth="1"/>
    <col min="6661" max="6663" width="7.7265625" style="2" customWidth="1"/>
    <col min="6664" max="6664" width="38.26953125" style="2" customWidth="1"/>
    <col min="6665" max="6665" width="28.7265625" style="2" customWidth="1"/>
    <col min="6666" max="6666" width="15" style="2" customWidth="1"/>
    <col min="6667" max="6674" width="2.7265625" style="2" customWidth="1"/>
    <col min="6675" max="6912" width="10.81640625" style="2"/>
    <col min="6913" max="6913" width="6.453125" style="2" customWidth="1"/>
    <col min="6914" max="6914" width="8.453125" style="2" customWidth="1"/>
    <col min="6915" max="6915" width="22.7265625" style="2" customWidth="1"/>
    <col min="6916" max="6916" width="40.1796875" style="2" customWidth="1"/>
    <col min="6917" max="6919" width="7.7265625" style="2" customWidth="1"/>
    <col min="6920" max="6920" width="38.26953125" style="2" customWidth="1"/>
    <col min="6921" max="6921" width="28.7265625" style="2" customWidth="1"/>
    <col min="6922" max="6922" width="15" style="2" customWidth="1"/>
    <col min="6923" max="6930" width="2.7265625" style="2" customWidth="1"/>
    <col min="6931" max="7168" width="10.81640625" style="2"/>
    <col min="7169" max="7169" width="6.453125" style="2" customWidth="1"/>
    <col min="7170" max="7170" width="8.453125" style="2" customWidth="1"/>
    <col min="7171" max="7171" width="22.7265625" style="2" customWidth="1"/>
    <col min="7172" max="7172" width="40.1796875" style="2" customWidth="1"/>
    <col min="7173" max="7175" width="7.7265625" style="2" customWidth="1"/>
    <col min="7176" max="7176" width="38.26953125" style="2" customWidth="1"/>
    <col min="7177" max="7177" width="28.7265625" style="2" customWidth="1"/>
    <col min="7178" max="7178" width="15" style="2" customWidth="1"/>
    <col min="7179" max="7186" width="2.7265625" style="2" customWidth="1"/>
    <col min="7187" max="7424" width="10.81640625" style="2"/>
    <col min="7425" max="7425" width="6.453125" style="2" customWidth="1"/>
    <col min="7426" max="7426" width="8.453125" style="2" customWidth="1"/>
    <col min="7427" max="7427" width="22.7265625" style="2" customWidth="1"/>
    <col min="7428" max="7428" width="40.1796875" style="2" customWidth="1"/>
    <col min="7429" max="7431" width="7.7265625" style="2" customWidth="1"/>
    <col min="7432" max="7432" width="38.26953125" style="2" customWidth="1"/>
    <col min="7433" max="7433" width="28.7265625" style="2" customWidth="1"/>
    <col min="7434" max="7434" width="15" style="2" customWidth="1"/>
    <col min="7435" max="7442" width="2.7265625" style="2" customWidth="1"/>
    <col min="7443" max="7680" width="10.81640625" style="2"/>
    <col min="7681" max="7681" width="6.453125" style="2" customWidth="1"/>
    <col min="7682" max="7682" width="8.453125" style="2" customWidth="1"/>
    <col min="7683" max="7683" width="22.7265625" style="2" customWidth="1"/>
    <col min="7684" max="7684" width="40.1796875" style="2" customWidth="1"/>
    <col min="7685" max="7687" width="7.7265625" style="2" customWidth="1"/>
    <col min="7688" max="7688" width="38.26953125" style="2" customWidth="1"/>
    <col min="7689" max="7689" width="28.7265625" style="2" customWidth="1"/>
    <col min="7690" max="7690" width="15" style="2" customWidth="1"/>
    <col min="7691" max="7698" width="2.7265625" style="2" customWidth="1"/>
    <col min="7699" max="7936" width="10.81640625" style="2"/>
    <col min="7937" max="7937" width="6.453125" style="2" customWidth="1"/>
    <col min="7938" max="7938" width="8.453125" style="2" customWidth="1"/>
    <col min="7939" max="7939" width="22.7265625" style="2" customWidth="1"/>
    <col min="7940" max="7940" width="40.1796875" style="2" customWidth="1"/>
    <col min="7941" max="7943" width="7.7265625" style="2" customWidth="1"/>
    <col min="7944" max="7944" width="38.26953125" style="2" customWidth="1"/>
    <col min="7945" max="7945" width="28.7265625" style="2" customWidth="1"/>
    <col min="7946" max="7946" width="15" style="2" customWidth="1"/>
    <col min="7947" max="7954" width="2.7265625" style="2" customWidth="1"/>
    <col min="7955" max="8192" width="10.81640625" style="2"/>
    <col min="8193" max="8193" width="6.453125" style="2" customWidth="1"/>
    <col min="8194" max="8194" width="8.453125" style="2" customWidth="1"/>
    <col min="8195" max="8195" width="22.7265625" style="2" customWidth="1"/>
    <col min="8196" max="8196" width="40.1796875" style="2" customWidth="1"/>
    <col min="8197" max="8199" width="7.7265625" style="2" customWidth="1"/>
    <col min="8200" max="8200" width="38.26953125" style="2" customWidth="1"/>
    <col min="8201" max="8201" width="28.7265625" style="2" customWidth="1"/>
    <col min="8202" max="8202" width="15" style="2" customWidth="1"/>
    <col min="8203" max="8210" width="2.7265625" style="2" customWidth="1"/>
    <col min="8211" max="8448" width="10.81640625" style="2"/>
    <col min="8449" max="8449" width="6.453125" style="2" customWidth="1"/>
    <col min="8450" max="8450" width="8.453125" style="2" customWidth="1"/>
    <col min="8451" max="8451" width="22.7265625" style="2" customWidth="1"/>
    <col min="8452" max="8452" width="40.1796875" style="2" customWidth="1"/>
    <col min="8453" max="8455" width="7.7265625" style="2" customWidth="1"/>
    <col min="8456" max="8456" width="38.26953125" style="2" customWidth="1"/>
    <col min="8457" max="8457" width="28.7265625" style="2" customWidth="1"/>
    <col min="8458" max="8458" width="15" style="2" customWidth="1"/>
    <col min="8459" max="8466" width="2.7265625" style="2" customWidth="1"/>
    <col min="8467" max="8704" width="10.81640625" style="2"/>
    <col min="8705" max="8705" width="6.453125" style="2" customWidth="1"/>
    <col min="8706" max="8706" width="8.453125" style="2" customWidth="1"/>
    <col min="8707" max="8707" width="22.7265625" style="2" customWidth="1"/>
    <col min="8708" max="8708" width="40.1796875" style="2" customWidth="1"/>
    <col min="8709" max="8711" width="7.7265625" style="2" customWidth="1"/>
    <col min="8712" max="8712" width="38.26953125" style="2" customWidth="1"/>
    <col min="8713" max="8713" width="28.7265625" style="2" customWidth="1"/>
    <col min="8714" max="8714" width="15" style="2" customWidth="1"/>
    <col min="8715" max="8722" width="2.7265625" style="2" customWidth="1"/>
    <col min="8723" max="8960" width="10.81640625" style="2"/>
    <col min="8961" max="8961" width="6.453125" style="2" customWidth="1"/>
    <col min="8962" max="8962" width="8.453125" style="2" customWidth="1"/>
    <col min="8963" max="8963" width="22.7265625" style="2" customWidth="1"/>
    <col min="8964" max="8964" width="40.1796875" style="2" customWidth="1"/>
    <col min="8965" max="8967" width="7.7265625" style="2" customWidth="1"/>
    <col min="8968" max="8968" width="38.26953125" style="2" customWidth="1"/>
    <col min="8969" max="8969" width="28.7265625" style="2" customWidth="1"/>
    <col min="8970" max="8970" width="15" style="2" customWidth="1"/>
    <col min="8971" max="8978" width="2.7265625" style="2" customWidth="1"/>
    <col min="8979" max="9216" width="10.81640625" style="2"/>
    <col min="9217" max="9217" width="6.453125" style="2" customWidth="1"/>
    <col min="9218" max="9218" width="8.453125" style="2" customWidth="1"/>
    <col min="9219" max="9219" width="22.7265625" style="2" customWidth="1"/>
    <col min="9220" max="9220" width="40.1796875" style="2" customWidth="1"/>
    <col min="9221" max="9223" width="7.7265625" style="2" customWidth="1"/>
    <col min="9224" max="9224" width="38.26953125" style="2" customWidth="1"/>
    <col min="9225" max="9225" width="28.7265625" style="2" customWidth="1"/>
    <col min="9226" max="9226" width="15" style="2" customWidth="1"/>
    <col min="9227" max="9234" width="2.7265625" style="2" customWidth="1"/>
    <col min="9235" max="9472" width="10.81640625" style="2"/>
    <col min="9473" max="9473" width="6.453125" style="2" customWidth="1"/>
    <col min="9474" max="9474" width="8.453125" style="2" customWidth="1"/>
    <col min="9475" max="9475" width="22.7265625" style="2" customWidth="1"/>
    <col min="9476" max="9476" width="40.1796875" style="2" customWidth="1"/>
    <col min="9477" max="9479" width="7.7265625" style="2" customWidth="1"/>
    <col min="9480" max="9480" width="38.26953125" style="2" customWidth="1"/>
    <col min="9481" max="9481" width="28.7265625" style="2" customWidth="1"/>
    <col min="9482" max="9482" width="15" style="2" customWidth="1"/>
    <col min="9483" max="9490" width="2.7265625" style="2" customWidth="1"/>
    <col min="9491" max="9728" width="10.81640625" style="2"/>
    <col min="9729" max="9729" width="6.453125" style="2" customWidth="1"/>
    <col min="9730" max="9730" width="8.453125" style="2" customWidth="1"/>
    <col min="9731" max="9731" width="22.7265625" style="2" customWidth="1"/>
    <col min="9732" max="9732" width="40.1796875" style="2" customWidth="1"/>
    <col min="9733" max="9735" width="7.7265625" style="2" customWidth="1"/>
    <col min="9736" max="9736" width="38.26953125" style="2" customWidth="1"/>
    <col min="9737" max="9737" width="28.7265625" style="2" customWidth="1"/>
    <col min="9738" max="9738" width="15" style="2" customWidth="1"/>
    <col min="9739" max="9746" width="2.7265625" style="2" customWidth="1"/>
    <col min="9747" max="9984" width="10.81640625" style="2"/>
    <col min="9985" max="9985" width="6.453125" style="2" customWidth="1"/>
    <col min="9986" max="9986" width="8.453125" style="2" customWidth="1"/>
    <col min="9987" max="9987" width="22.7265625" style="2" customWidth="1"/>
    <col min="9988" max="9988" width="40.1796875" style="2" customWidth="1"/>
    <col min="9989" max="9991" width="7.7265625" style="2" customWidth="1"/>
    <col min="9992" max="9992" width="38.26953125" style="2" customWidth="1"/>
    <col min="9993" max="9993" width="28.7265625" style="2" customWidth="1"/>
    <col min="9994" max="9994" width="15" style="2" customWidth="1"/>
    <col min="9995" max="10002" width="2.7265625" style="2" customWidth="1"/>
    <col min="10003" max="10240" width="10.81640625" style="2"/>
    <col min="10241" max="10241" width="6.453125" style="2" customWidth="1"/>
    <col min="10242" max="10242" width="8.453125" style="2" customWidth="1"/>
    <col min="10243" max="10243" width="22.7265625" style="2" customWidth="1"/>
    <col min="10244" max="10244" width="40.1796875" style="2" customWidth="1"/>
    <col min="10245" max="10247" width="7.7265625" style="2" customWidth="1"/>
    <col min="10248" max="10248" width="38.26953125" style="2" customWidth="1"/>
    <col min="10249" max="10249" width="28.7265625" style="2" customWidth="1"/>
    <col min="10250" max="10250" width="15" style="2" customWidth="1"/>
    <col min="10251" max="10258" width="2.7265625" style="2" customWidth="1"/>
    <col min="10259" max="10496" width="10.81640625" style="2"/>
    <col min="10497" max="10497" width="6.453125" style="2" customWidth="1"/>
    <col min="10498" max="10498" width="8.453125" style="2" customWidth="1"/>
    <col min="10499" max="10499" width="22.7265625" style="2" customWidth="1"/>
    <col min="10500" max="10500" width="40.1796875" style="2" customWidth="1"/>
    <col min="10501" max="10503" width="7.7265625" style="2" customWidth="1"/>
    <col min="10504" max="10504" width="38.26953125" style="2" customWidth="1"/>
    <col min="10505" max="10505" width="28.7265625" style="2" customWidth="1"/>
    <col min="10506" max="10506" width="15" style="2" customWidth="1"/>
    <col min="10507" max="10514" width="2.7265625" style="2" customWidth="1"/>
    <col min="10515" max="10752" width="10.81640625" style="2"/>
    <col min="10753" max="10753" width="6.453125" style="2" customWidth="1"/>
    <col min="10754" max="10754" width="8.453125" style="2" customWidth="1"/>
    <col min="10755" max="10755" width="22.7265625" style="2" customWidth="1"/>
    <col min="10756" max="10756" width="40.1796875" style="2" customWidth="1"/>
    <col min="10757" max="10759" width="7.7265625" style="2" customWidth="1"/>
    <col min="10760" max="10760" width="38.26953125" style="2" customWidth="1"/>
    <col min="10761" max="10761" width="28.7265625" style="2" customWidth="1"/>
    <col min="10762" max="10762" width="15" style="2" customWidth="1"/>
    <col min="10763" max="10770" width="2.7265625" style="2" customWidth="1"/>
    <col min="10771" max="11008" width="10.81640625" style="2"/>
    <col min="11009" max="11009" width="6.453125" style="2" customWidth="1"/>
    <col min="11010" max="11010" width="8.453125" style="2" customWidth="1"/>
    <col min="11011" max="11011" width="22.7265625" style="2" customWidth="1"/>
    <col min="11012" max="11012" width="40.1796875" style="2" customWidth="1"/>
    <col min="11013" max="11015" width="7.7265625" style="2" customWidth="1"/>
    <col min="11016" max="11016" width="38.26953125" style="2" customWidth="1"/>
    <col min="11017" max="11017" width="28.7265625" style="2" customWidth="1"/>
    <col min="11018" max="11018" width="15" style="2" customWidth="1"/>
    <col min="11019" max="11026" width="2.7265625" style="2" customWidth="1"/>
    <col min="11027" max="11264" width="10.81640625" style="2"/>
    <col min="11265" max="11265" width="6.453125" style="2" customWidth="1"/>
    <col min="11266" max="11266" width="8.453125" style="2" customWidth="1"/>
    <col min="11267" max="11267" width="22.7265625" style="2" customWidth="1"/>
    <col min="11268" max="11268" width="40.1796875" style="2" customWidth="1"/>
    <col min="11269" max="11271" width="7.7265625" style="2" customWidth="1"/>
    <col min="11272" max="11272" width="38.26953125" style="2" customWidth="1"/>
    <col min="11273" max="11273" width="28.7265625" style="2" customWidth="1"/>
    <col min="11274" max="11274" width="15" style="2" customWidth="1"/>
    <col min="11275" max="11282" width="2.7265625" style="2" customWidth="1"/>
    <col min="11283" max="11520" width="10.81640625" style="2"/>
    <col min="11521" max="11521" width="6.453125" style="2" customWidth="1"/>
    <col min="11522" max="11522" width="8.453125" style="2" customWidth="1"/>
    <col min="11523" max="11523" width="22.7265625" style="2" customWidth="1"/>
    <col min="11524" max="11524" width="40.1796875" style="2" customWidth="1"/>
    <col min="11525" max="11527" width="7.7265625" style="2" customWidth="1"/>
    <col min="11528" max="11528" width="38.26953125" style="2" customWidth="1"/>
    <col min="11529" max="11529" width="28.7265625" style="2" customWidth="1"/>
    <col min="11530" max="11530" width="15" style="2" customWidth="1"/>
    <col min="11531" max="11538" width="2.7265625" style="2" customWidth="1"/>
    <col min="11539" max="11776" width="10.81640625" style="2"/>
    <col min="11777" max="11777" width="6.453125" style="2" customWidth="1"/>
    <col min="11778" max="11778" width="8.453125" style="2" customWidth="1"/>
    <col min="11779" max="11779" width="22.7265625" style="2" customWidth="1"/>
    <col min="11780" max="11780" width="40.1796875" style="2" customWidth="1"/>
    <col min="11781" max="11783" width="7.7265625" style="2" customWidth="1"/>
    <col min="11784" max="11784" width="38.26953125" style="2" customWidth="1"/>
    <col min="11785" max="11785" width="28.7265625" style="2" customWidth="1"/>
    <col min="11786" max="11786" width="15" style="2" customWidth="1"/>
    <col min="11787" max="11794" width="2.7265625" style="2" customWidth="1"/>
    <col min="11795" max="12032" width="10.81640625" style="2"/>
    <col min="12033" max="12033" width="6.453125" style="2" customWidth="1"/>
    <col min="12034" max="12034" width="8.453125" style="2" customWidth="1"/>
    <col min="12035" max="12035" width="22.7265625" style="2" customWidth="1"/>
    <col min="12036" max="12036" width="40.1796875" style="2" customWidth="1"/>
    <col min="12037" max="12039" width="7.7265625" style="2" customWidth="1"/>
    <col min="12040" max="12040" width="38.26953125" style="2" customWidth="1"/>
    <col min="12041" max="12041" width="28.7265625" style="2" customWidth="1"/>
    <col min="12042" max="12042" width="15" style="2" customWidth="1"/>
    <col min="12043" max="12050" width="2.7265625" style="2" customWidth="1"/>
    <col min="12051" max="12288" width="10.81640625" style="2"/>
    <col min="12289" max="12289" width="6.453125" style="2" customWidth="1"/>
    <col min="12290" max="12290" width="8.453125" style="2" customWidth="1"/>
    <col min="12291" max="12291" width="22.7265625" style="2" customWidth="1"/>
    <col min="12292" max="12292" width="40.1796875" style="2" customWidth="1"/>
    <col min="12293" max="12295" width="7.7265625" style="2" customWidth="1"/>
    <col min="12296" max="12296" width="38.26953125" style="2" customWidth="1"/>
    <col min="12297" max="12297" width="28.7265625" style="2" customWidth="1"/>
    <col min="12298" max="12298" width="15" style="2" customWidth="1"/>
    <col min="12299" max="12306" width="2.7265625" style="2" customWidth="1"/>
    <col min="12307" max="12544" width="10.81640625" style="2"/>
    <col min="12545" max="12545" width="6.453125" style="2" customWidth="1"/>
    <col min="12546" max="12546" width="8.453125" style="2" customWidth="1"/>
    <col min="12547" max="12547" width="22.7265625" style="2" customWidth="1"/>
    <col min="12548" max="12548" width="40.1796875" style="2" customWidth="1"/>
    <col min="12549" max="12551" width="7.7265625" style="2" customWidth="1"/>
    <col min="12552" max="12552" width="38.26953125" style="2" customWidth="1"/>
    <col min="12553" max="12553" width="28.7265625" style="2" customWidth="1"/>
    <col min="12554" max="12554" width="15" style="2" customWidth="1"/>
    <col min="12555" max="12562" width="2.7265625" style="2" customWidth="1"/>
    <col min="12563" max="12800" width="10.81640625" style="2"/>
    <col min="12801" max="12801" width="6.453125" style="2" customWidth="1"/>
    <col min="12802" max="12802" width="8.453125" style="2" customWidth="1"/>
    <col min="12803" max="12803" width="22.7265625" style="2" customWidth="1"/>
    <col min="12804" max="12804" width="40.1796875" style="2" customWidth="1"/>
    <col min="12805" max="12807" width="7.7265625" style="2" customWidth="1"/>
    <col min="12808" max="12808" width="38.26953125" style="2" customWidth="1"/>
    <col min="12809" max="12809" width="28.7265625" style="2" customWidth="1"/>
    <col min="12810" max="12810" width="15" style="2" customWidth="1"/>
    <col min="12811" max="12818" width="2.7265625" style="2" customWidth="1"/>
    <col min="12819" max="13056" width="10.81640625" style="2"/>
    <col min="13057" max="13057" width="6.453125" style="2" customWidth="1"/>
    <col min="13058" max="13058" width="8.453125" style="2" customWidth="1"/>
    <col min="13059" max="13059" width="22.7265625" style="2" customWidth="1"/>
    <col min="13060" max="13060" width="40.1796875" style="2" customWidth="1"/>
    <col min="13061" max="13063" width="7.7265625" style="2" customWidth="1"/>
    <col min="13064" max="13064" width="38.26953125" style="2" customWidth="1"/>
    <col min="13065" max="13065" width="28.7265625" style="2" customWidth="1"/>
    <col min="13066" max="13066" width="15" style="2" customWidth="1"/>
    <col min="13067" max="13074" width="2.7265625" style="2" customWidth="1"/>
    <col min="13075" max="13312" width="10.81640625" style="2"/>
    <col min="13313" max="13313" width="6.453125" style="2" customWidth="1"/>
    <col min="13314" max="13314" width="8.453125" style="2" customWidth="1"/>
    <col min="13315" max="13315" width="22.7265625" style="2" customWidth="1"/>
    <col min="13316" max="13316" width="40.1796875" style="2" customWidth="1"/>
    <col min="13317" max="13319" width="7.7265625" style="2" customWidth="1"/>
    <col min="13320" max="13320" width="38.26953125" style="2" customWidth="1"/>
    <col min="13321" max="13321" width="28.7265625" style="2" customWidth="1"/>
    <col min="13322" max="13322" width="15" style="2" customWidth="1"/>
    <col min="13323" max="13330" width="2.7265625" style="2" customWidth="1"/>
    <col min="13331" max="13568" width="10.81640625" style="2"/>
    <col min="13569" max="13569" width="6.453125" style="2" customWidth="1"/>
    <col min="13570" max="13570" width="8.453125" style="2" customWidth="1"/>
    <col min="13571" max="13571" width="22.7265625" style="2" customWidth="1"/>
    <col min="13572" max="13572" width="40.1796875" style="2" customWidth="1"/>
    <col min="13573" max="13575" width="7.7265625" style="2" customWidth="1"/>
    <col min="13576" max="13576" width="38.26953125" style="2" customWidth="1"/>
    <col min="13577" max="13577" width="28.7265625" style="2" customWidth="1"/>
    <col min="13578" max="13578" width="15" style="2" customWidth="1"/>
    <col min="13579" max="13586" width="2.7265625" style="2" customWidth="1"/>
    <col min="13587" max="13824" width="10.81640625" style="2"/>
    <col min="13825" max="13825" width="6.453125" style="2" customWidth="1"/>
    <col min="13826" max="13826" width="8.453125" style="2" customWidth="1"/>
    <col min="13827" max="13827" width="22.7265625" style="2" customWidth="1"/>
    <col min="13828" max="13828" width="40.1796875" style="2" customWidth="1"/>
    <col min="13829" max="13831" width="7.7265625" style="2" customWidth="1"/>
    <col min="13832" max="13832" width="38.26953125" style="2" customWidth="1"/>
    <col min="13833" max="13833" width="28.7265625" style="2" customWidth="1"/>
    <col min="13834" max="13834" width="15" style="2" customWidth="1"/>
    <col min="13835" max="13842" width="2.7265625" style="2" customWidth="1"/>
    <col min="13843" max="14080" width="10.81640625" style="2"/>
    <col min="14081" max="14081" width="6.453125" style="2" customWidth="1"/>
    <col min="14082" max="14082" width="8.453125" style="2" customWidth="1"/>
    <col min="14083" max="14083" width="22.7265625" style="2" customWidth="1"/>
    <col min="14084" max="14084" width="40.1796875" style="2" customWidth="1"/>
    <col min="14085" max="14087" width="7.7265625" style="2" customWidth="1"/>
    <col min="14088" max="14088" width="38.26953125" style="2" customWidth="1"/>
    <col min="14089" max="14089" width="28.7265625" style="2" customWidth="1"/>
    <col min="14090" max="14090" width="15" style="2" customWidth="1"/>
    <col min="14091" max="14098" width="2.7265625" style="2" customWidth="1"/>
    <col min="14099" max="14336" width="10.81640625" style="2"/>
    <col min="14337" max="14337" width="6.453125" style="2" customWidth="1"/>
    <col min="14338" max="14338" width="8.453125" style="2" customWidth="1"/>
    <col min="14339" max="14339" width="22.7265625" style="2" customWidth="1"/>
    <col min="14340" max="14340" width="40.1796875" style="2" customWidth="1"/>
    <col min="14341" max="14343" width="7.7265625" style="2" customWidth="1"/>
    <col min="14344" max="14344" width="38.26953125" style="2" customWidth="1"/>
    <col min="14345" max="14345" width="28.7265625" style="2" customWidth="1"/>
    <col min="14346" max="14346" width="15" style="2" customWidth="1"/>
    <col min="14347" max="14354" width="2.7265625" style="2" customWidth="1"/>
    <col min="14355" max="14592" width="10.81640625" style="2"/>
    <col min="14593" max="14593" width="6.453125" style="2" customWidth="1"/>
    <col min="14594" max="14594" width="8.453125" style="2" customWidth="1"/>
    <col min="14595" max="14595" width="22.7265625" style="2" customWidth="1"/>
    <col min="14596" max="14596" width="40.1796875" style="2" customWidth="1"/>
    <col min="14597" max="14599" width="7.7265625" style="2" customWidth="1"/>
    <col min="14600" max="14600" width="38.26953125" style="2" customWidth="1"/>
    <col min="14601" max="14601" width="28.7265625" style="2" customWidth="1"/>
    <col min="14602" max="14602" width="15" style="2" customWidth="1"/>
    <col min="14603" max="14610" width="2.7265625" style="2" customWidth="1"/>
    <col min="14611" max="14848" width="10.81640625" style="2"/>
    <col min="14849" max="14849" width="6.453125" style="2" customWidth="1"/>
    <col min="14850" max="14850" width="8.453125" style="2" customWidth="1"/>
    <col min="14851" max="14851" width="22.7265625" style="2" customWidth="1"/>
    <col min="14852" max="14852" width="40.1796875" style="2" customWidth="1"/>
    <col min="14853" max="14855" width="7.7265625" style="2" customWidth="1"/>
    <col min="14856" max="14856" width="38.26953125" style="2" customWidth="1"/>
    <col min="14857" max="14857" width="28.7265625" style="2" customWidth="1"/>
    <col min="14858" max="14858" width="15" style="2" customWidth="1"/>
    <col min="14859" max="14866" width="2.7265625" style="2" customWidth="1"/>
    <col min="14867" max="15104" width="10.81640625" style="2"/>
    <col min="15105" max="15105" width="6.453125" style="2" customWidth="1"/>
    <col min="15106" max="15106" width="8.453125" style="2" customWidth="1"/>
    <col min="15107" max="15107" width="22.7265625" style="2" customWidth="1"/>
    <col min="15108" max="15108" width="40.1796875" style="2" customWidth="1"/>
    <col min="15109" max="15111" width="7.7265625" style="2" customWidth="1"/>
    <col min="15112" max="15112" width="38.26953125" style="2" customWidth="1"/>
    <col min="15113" max="15113" width="28.7265625" style="2" customWidth="1"/>
    <col min="15114" max="15114" width="15" style="2" customWidth="1"/>
    <col min="15115" max="15122" width="2.7265625" style="2" customWidth="1"/>
    <col min="15123" max="15360" width="10.81640625" style="2"/>
    <col min="15361" max="15361" width="6.453125" style="2" customWidth="1"/>
    <col min="15362" max="15362" width="8.453125" style="2" customWidth="1"/>
    <col min="15363" max="15363" width="22.7265625" style="2" customWidth="1"/>
    <col min="15364" max="15364" width="40.1796875" style="2" customWidth="1"/>
    <col min="15365" max="15367" width="7.7265625" style="2" customWidth="1"/>
    <col min="15368" max="15368" width="38.26953125" style="2" customWidth="1"/>
    <col min="15369" max="15369" width="28.7265625" style="2" customWidth="1"/>
    <col min="15370" max="15370" width="15" style="2" customWidth="1"/>
    <col min="15371" max="15378" width="2.7265625" style="2" customWidth="1"/>
    <col min="15379" max="15616" width="10.81640625" style="2"/>
    <col min="15617" max="15617" width="6.453125" style="2" customWidth="1"/>
    <col min="15618" max="15618" width="8.453125" style="2" customWidth="1"/>
    <col min="15619" max="15619" width="22.7265625" style="2" customWidth="1"/>
    <col min="15620" max="15620" width="40.1796875" style="2" customWidth="1"/>
    <col min="15621" max="15623" width="7.7265625" style="2" customWidth="1"/>
    <col min="15624" max="15624" width="38.26953125" style="2" customWidth="1"/>
    <col min="15625" max="15625" width="28.7265625" style="2" customWidth="1"/>
    <col min="15626" max="15626" width="15" style="2" customWidth="1"/>
    <col min="15627" max="15634" width="2.7265625" style="2" customWidth="1"/>
    <col min="15635" max="15872" width="10.81640625" style="2"/>
    <col min="15873" max="15873" width="6.453125" style="2" customWidth="1"/>
    <col min="15874" max="15874" width="8.453125" style="2" customWidth="1"/>
    <col min="15875" max="15875" width="22.7265625" style="2" customWidth="1"/>
    <col min="15876" max="15876" width="40.1796875" style="2" customWidth="1"/>
    <col min="15877" max="15879" width="7.7265625" style="2" customWidth="1"/>
    <col min="15880" max="15880" width="38.26953125" style="2" customWidth="1"/>
    <col min="15881" max="15881" width="28.7265625" style="2" customWidth="1"/>
    <col min="15882" max="15882" width="15" style="2" customWidth="1"/>
    <col min="15883" max="15890" width="2.7265625" style="2" customWidth="1"/>
    <col min="15891" max="16128" width="10.81640625" style="2"/>
    <col min="16129" max="16129" width="6.453125" style="2" customWidth="1"/>
    <col min="16130" max="16130" width="8.453125" style="2" customWidth="1"/>
    <col min="16131" max="16131" width="22.7265625" style="2" customWidth="1"/>
    <col min="16132" max="16132" width="40.1796875" style="2" customWidth="1"/>
    <col min="16133" max="16135" width="7.7265625" style="2" customWidth="1"/>
    <col min="16136" max="16136" width="38.26953125" style="2" customWidth="1"/>
    <col min="16137" max="16137" width="28.7265625" style="2" customWidth="1"/>
    <col min="16138" max="16138" width="15" style="2" customWidth="1"/>
    <col min="16139" max="16146" width="2.7265625" style="2" customWidth="1"/>
    <col min="16147" max="16384" width="10.81640625" style="2"/>
  </cols>
  <sheetData>
    <row r="1" spans="1:25" ht="35.5" x14ac:dyDescent="0.35">
      <c r="A1" s="800" t="s">
        <v>0</v>
      </c>
      <c r="B1" s="800"/>
      <c r="C1" s="800"/>
      <c r="D1" s="800"/>
      <c r="E1" s="800"/>
      <c r="F1" s="800"/>
      <c r="G1" s="800"/>
      <c r="H1" s="800"/>
      <c r="I1" s="800"/>
      <c r="J1" s="800"/>
      <c r="K1" s="800"/>
      <c r="L1" s="800"/>
      <c r="M1" s="800"/>
      <c r="N1" s="800"/>
      <c r="O1" s="800"/>
      <c r="P1" s="800"/>
      <c r="Q1" s="800"/>
      <c r="R1" s="800"/>
      <c r="S1" s="1"/>
      <c r="T1" s="1"/>
      <c r="U1" s="1"/>
      <c r="V1" s="1"/>
      <c r="W1" s="1"/>
      <c r="X1" s="1"/>
      <c r="Y1" s="1"/>
    </row>
    <row r="2" spans="1:25" s="3" customFormat="1" x14ac:dyDescent="0.35">
      <c r="A2" s="2"/>
      <c r="B2" s="2"/>
      <c r="C2" s="2"/>
      <c r="D2" s="2"/>
      <c r="E2" s="1"/>
      <c r="F2" s="1"/>
      <c r="G2" s="1"/>
      <c r="H2" s="1"/>
      <c r="I2" s="1"/>
      <c r="J2" s="1"/>
      <c r="K2" s="1"/>
      <c r="L2" s="1"/>
      <c r="M2" s="1"/>
      <c r="N2" s="1"/>
      <c r="O2" s="1"/>
      <c r="P2" s="1"/>
      <c r="Q2" s="1"/>
      <c r="R2" s="1"/>
      <c r="S2" s="1"/>
      <c r="T2" s="1"/>
      <c r="U2" s="1"/>
      <c r="V2" s="1"/>
      <c r="W2" s="1"/>
      <c r="X2" s="1"/>
      <c r="Y2" s="1"/>
    </row>
    <row r="3" spans="1:25" s="3" customFormat="1" x14ac:dyDescent="0.35">
      <c r="A3" s="2" t="s">
        <v>1</v>
      </c>
      <c r="B3" s="2"/>
      <c r="C3" s="2"/>
      <c r="D3" s="2"/>
      <c r="E3" s="1"/>
      <c r="F3" s="1"/>
      <c r="G3" s="1"/>
      <c r="H3" s="1"/>
      <c r="I3" s="1"/>
      <c r="J3" s="1"/>
      <c r="K3" s="1"/>
      <c r="L3" s="1"/>
      <c r="M3" s="1"/>
      <c r="N3" s="1"/>
      <c r="O3" s="1"/>
      <c r="P3" s="1"/>
      <c r="Q3" s="1"/>
      <c r="R3" s="1"/>
      <c r="S3" s="1"/>
      <c r="T3" s="1"/>
      <c r="U3" s="1"/>
      <c r="V3" s="1"/>
      <c r="W3" s="1"/>
      <c r="X3" s="1"/>
      <c r="Y3" s="1"/>
    </row>
    <row r="4" spans="1:25" x14ac:dyDescent="0.35">
      <c r="E4" s="1"/>
      <c r="F4" s="1"/>
      <c r="G4" s="1"/>
      <c r="H4" s="1"/>
      <c r="I4" s="1"/>
      <c r="J4" s="1"/>
      <c r="K4" s="1"/>
      <c r="L4" s="1"/>
      <c r="M4" s="1"/>
      <c r="N4" s="1"/>
      <c r="O4" s="1"/>
      <c r="P4" s="1"/>
      <c r="Q4" s="1"/>
      <c r="R4" s="1"/>
      <c r="S4" s="1"/>
      <c r="T4" s="1"/>
      <c r="U4" s="1"/>
      <c r="V4" s="1"/>
      <c r="W4" s="1"/>
      <c r="X4" s="1"/>
      <c r="Y4" s="1"/>
    </row>
    <row r="5" spans="1:25" x14ac:dyDescent="0.35">
      <c r="A5" s="1" t="s">
        <v>489</v>
      </c>
    </row>
    <row r="6" spans="1:25" x14ac:dyDescent="0.35">
      <c r="A6" s="1"/>
    </row>
    <row r="7" spans="1:25" x14ac:dyDescent="0.35">
      <c r="A7" s="1" t="s">
        <v>2</v>
      </c>
    </row>
    <row r="9" spans="1:25" x14ac:dyDescent="0.35">
      <c r="A9" s="4" t="s">
        <v>3</v>
      </c>
    </row>
    <row r="10" spans="1:25" x14ac:dyDescent="0.35">
      <c r="A10" s="2" t="s">
        <v>4</v>
      </c>
    </row>
    <row r="11" spans="1:25" x14ac:dyDescent="0.35">
      <c r="A11" s="2" t="s">
        <v>5</v>
      </c>
      <c r="E11" s="1"/>
    </row>
    <row r="12" spans="1:25" x14ac:dyDescent="0.35">
      <c r="A12" s="2" t="s">
        <v>6</v>
      </c>
    </row>
    <row r="13" spans="1:25" x14ac:dyDescent="0.35">
      <c r="A13" s="2" t="s">
        <v>7</v>
      </c>
    </row>
    <row r="15" spans="1:25" x14ac:dyDescent="0.35">
      <c r="A15" s="4" t="s">
        <v>486</v>
      </c>
      <c r="D15" s="4" t="s">
        <v>487</v>
      </c>
      <c r="E15" s="2" t="s">
        <v>8</v>
      </c>
      <c r="F15" s="4"/>
    </row>
    <row r="16" spans="1:25" x14ac:dyDescent="0.35">
      <c r="D16" s="4"/>
      <c r="F16" s="4"/>
    </row>
    <row r="17" spans="1:18" x14ac:dyDescent="0.35">
      <c r="A17" s="4"/>
      <c r="D17" s="4"/>
      <c r="F17" s="4"/>
    </row>
    <row r="18" spans="1:18" x14ac:dyDescent="0.35">
      <c r="A18" s="4" t="s">
        <v>488</v>
      </c>
      <c r="D18" s="4"/>
      <c r="F18" s="4"/>
    </row>
    <row r="19" spans="1:18" x14ac:dyDescent="0.35">
      <c r="A19" s="4"/>
      <c r="D19" s="4"/>
      <c r="F19" s="4"/>
    </row>
    <row r="20" spans="1:18" ht="15" thickBot="1" x14ac:dyDescent="0.4"/>
    <row r="21" spans="1:18" x14ac:dyDescent="0.35">
      <c r="A21" s="801" t="s">
        <v>9</v>
      </c>
      <c r="B21" s="803" t="s">
        <v>10</v>
      </c>
      <c r="C21" s="804"/>
      <c r="D21" s="805" t="s">
        <v>11</v>
      </c>
      <c r="E21" s="810" t="s">
        <v>15</v>
      </c>
      <c r="F21" s="812" t="s">
        <v>17</v>
      </c>
      <c r="G21" s="791" t="s">
        <v>18</v>
      </c>
      <c r="H21" s="792"/>
      <c r="I21" s="792"/>
      <c r="J21" s="792"/>
      <c r="K21" s="792"/>
      <c r="L21" s="792"/>
      <c r="M21" s="792"/>
      <c r="N21" s="792"/>
      <c r="O21" s="792"/>
      <c r="P21" s="792"/>
      <c r="Q21" s="792"/>
      <c r="R21" s="793"/>
    </row>
    <row r="22" spans="1:18" ht="15" thickBot="1" x14ac:dyDescent="0.4">
      <c r="A22" s="802"/>
      <c r="B22" s="5" t="s">
        <v>19</v>
      </c>
      <c r="C22" s="6" t="s">
        <v>20</v>
      </c>
      <c r="D22" s="806"/>
      <c r="E22" s="811"/>
      <c r="F22" s="813"/>
      <c r="G22" s="5" t="s">
        <v>24</v>
      </c>
      <c r="H22" s="10" t="s">
        <v>25</v>
      </c>
      <c r="I22" s="10" t="s">
        <v>26</v>
      </c>
      <c r="J22" s="10" t="s">
        <v>27</v>
      </c>
      <c r="K22" s="10" t="s">
        <v>28</v>
      </c>
      <c r="L22" s="10" t="s">
        <v>29</v>
      </c>
      <c r="M22" s="10" t="s">
        <v>30</v>
      </c>
      <c r="N22" s="10" t="s">
        <v>31</v>
      </c>
      <c r="O22" s="10" t="s">
        <v>32</v>
      </c>
      <c r="P22" s="10" t="s">
        <v>33</v>
      </c>
      <c r="Q22" s="10" t="s">
        <v>34</v>
      </c>
      <c r="R22" s="6" t="s">
        <v>35</v>
      </c>
    </row>
    <row r="23" spans="1:18" ht="39.65" customHeight="1" thickBot="1" x14ac:dyDescent="0.4">
      <c r="A23" s="11"/>
      <c r="B23" s="794" t="s">
        <v>36</v>
      </c>
      <c r="C23" s="795"/>
      <c r="D23" s="795"/>
      <c r="E23" s="795"/>
      <c r="F23" s="795"/>
      <c r="G23" s="795"/>
      <c r="H23" s="795"/>
      <c r="I23" s="795"/>
      <c r="J23" s="795"/>
      <c r="K23" s="795"/>
      <c r="L23" s="795"/>
      <c r="M23" s="795"/>
      <c r="N23" s="795"/>
      <c r="O23" s="795"/>
      <c r="P23" s="795"/>
      <c r="Q23" s="795"/>
      <c r="R23" s="796"/>
    </row>
    <row r="24" spans="1:18" ht="55.5" customHeight="1" x14ac:dyDescent="0.35">
      <c r="A24" s="12">
        <v>1</v>
      </c>
      <c r="B24" s="726" t="s">
        <v>37</v>
      </c>
      <c r="C24" s="797" t="s">
        <v>38</v>
      </c>
      <c r="D24" s="13" t="s">
        <v>39</v>
      </c>
      <c r="E24" s="654" t="s">
        <v>705</v>
      </c>
      <c r="F24" s="20" t="s">
        <v>706</v>
      </c>
      <c r="G24" s="629"/>
      <c r="H24" s="16"/>
      <c r="I24" s="16"/>
      <c r="J24" s="16"/>
      <c r="K24" s="16"/>
      <c r="L24" s="16"/>
      <c r="M24" s="16"/>
      <c r="N24" s="16"/>
      <c r="O24" s="16"/>
      <c r="P24" s="16"/>
      <c r="Q24" s="16"/>
      <c r="R24" s="22"/>
    </row>
    <row r="25" spans="1:18" ht="55.5" customHeight="1" x14ac:dyDescent="0.35">
      <c r="A25" s="23"/>
      <c r="B25" s="750"/>
      <c r="C25" s="798"/>
      <c r="D25" s="24" t="s">
        <v>41</v>
      </c>
      <c r="E25" s="655" t="s">
        <v>707</v>
      </c>
      <c r="F25" s="30" t="s">
        <v>708</v>
      </c>
      <c r="G25" s="630"/>
      <c r="H25" s="631"/>
      <c r="I25" s="27"/>
      <c r="J25" s="27"/>
      <c r="K25" s="27"/>
      <c r="L25" s="27"/>
      <c r="M25" s="27"/>
      <c r="N25" s="27"/>
      <c r="O25" s="27"/>
      <c r="P25" s="27"/>
      <c r="Q25" s="27"/>
      <c r="R25" s="32"/>
    </row>
    <row r="26" spans="1:18" ht="64" customHeight="1" thickBot="1" x14ac:dyDescent="0.4">
      <c r="A26" s="33"/>
      <c r="B26" s="728"/>
      <c r="C26" s="799"/>
      <c r="D26" s="34" t="s">
        <v>42</v>
      </c>
      <c r="E26" s="38"/>
      <c r="F26" s="40"/>
      <c r="G26" s="632"/>
      <c r="H26" s="37"/>
      <c r="I26" s="37"/>
      <c r="J26" s="37"/>
      <c r="K26" s="37"/>
      <c r="L26" s="37"/>
      <c r="M26" s="37"/>
      <c r="N26" s="37"/>
      <c r="O26" s="37"/>
      <c r="P26" s="37"/>
      <c r="Q26" s="37"/>
      <c r="R26" s="42"/>
    </row>
    <row r="27" spans="1:18" ht="100" customHeight="1" thickBot="1" x14ac:dyDescent="0.4">
      <c r="A27" s="12"/>
      <c r="B27" s="726" t="s">
        <v>44</v>
      </c>
      <c r="C27" s="797" t="s">
        <v>45</v>
      </c>
      <c r="D27" s="13" t="s">
        <v>46</v>
      </c>
      <c r="E27" s="38" t="s">
        <v>709</v>
      </c>
      <c r="F27" s="20" t="s">
        <v>48</v>
      </c>
      <c r="G27" s="629"/>
      <c r="H27" s="16"/>
      <c r="I27" s="16"/>
      <c r="J27" s="16"/>
      <c r="K27" s="16"/>
      <c r="L27" s="16"/>
      <c r="M27" s="16"/>
      <c r="N27" s="16"/>
      <c r="O27" s="16"/>
      <c r="P27" s="16"/>
      <c r="Q27" s="16"/>
      <c r="R27" s="22"/>
    </row>
    <row r="28" spans="1:18" ht="63" customHeight="1" thickBot="1" x14ac:dyDescent="0.4">
      <c r="A28" s="33">
        <f>A24+1</f>
        <v>2</v>
      </c>
      <c r="B28" s="728"/>
      <c r="C28" s="799"/>
      <c r="D28" s="34" t="s">
        <v>49</v>
      </c>
      <c r="E28" s="38" t="s">
        <v>709</v>
      </c>
      <c r="F28" s="40" t="s">
        <v>48</v>
      </c>
      <c r="G28" s="56"/>
      <c r="H28" s="37"/>
      <c r="I28" s="633"/>
      <c r="J28" s="633"/>
      <c r="K28" s="633"/>
      <c r="L28" s="37"/>
      <c r="M28" s="37"/>
      <c r="N28" s="37"/>
      <c r="O28" s="37"/>
      <c r="P28" s="37"/>
      <c r="Q28" s="37"/>
      <c r="R28" s="42"/>
    </row>
    <row r="29" spans="1:18" ht="84.65" customHeight="1" thickBot="1" x14ac:dyDescent="0.4">
      <c r="A29" s="47">
        <f>A28+1</f>
        <v>3</v>
      </c>
      <c r="B29" s="749" t="s">
        <v>51</v>
      </c>
      <c r="C29" s="782" t="s">
        <v>52</v>
      </c>
      <c r="D29" s="48" t="s">
        <v>53</v>
      </c>
      <c r="E29" s="53" t="s">
        <v>710</v>
      </c>
      <c r="F29" s="55" t="s">
        <v>713</v>
      </c>
      <c r="G29" s="56"/>
      <c r="H29" s="51"/>
      <c r="I29" s="51"/>
      <c r="J29" s="51"/>
      <c r="K29" s="51"/>
      <c r="L29" s="51"/>
      <c r="M29" s="51"/>
      <c r="N29" s="51"/>
      <c r="O29" s="51"/>
      <c r="P29" s="51"/>
      <c r="Q29" s="51"/>
      <c r="R29" s="57"/>
    </row>
    <row r="30" spans="1:18" ht="73" customHeight="1" thickBot="1" x14ac:dyDescent="0.4">
      <c r="A30" s="58">
        <f>A29+1</f>
        <v>4</v>
      </c>
      <c r="B30" s="750"/>
      <c r="C30" s="783"/>
      <c r="D30" s="59" t="s">
        <v>55</v>
      </c>
      <c r="E30" s="53" t="s">
        <v>711</v>
      </c>
      <c r="F30" s="55" t="s">
        <v>713</v>
      </c>
      <c r="G30" s="67"/>
      <c r="H30" s="62"/>
      <c r="I30" s="62"/>
      <c r="J30" s="62"/>
      <c r="K30" s="62"/>
      <c r="L30" s="62"/>
      <c r="M30" s="62"/>
      <c r="N30" s="62"/>
      <c r="O30" s="62"/>
      <c r="P30" s="62"/>
      <c r="Q30" s="62"/>
      <c r="R30" s="68"/>
    </row>
    <row r="31" spans="1:18" ht="163" customHeight="1" thickBot="1" x14ac:dyDescent="0.4">
      <c r="A31" s="69">
        <f t="shared" ref="A31:A54" si="0">A30+1</f>
        <v>5</v>
      </c>
      <c r="B31" s="781"/>
      <c r="C31" s="784"/>
      <c r="D31" s="70" t="s">
        <v>57</v>
      </c>
      <c r="E31" s="75" t="s">
        <v>712</v>
      </c>
      <c r="F31" s="55" t="s">
        <v>713</v>
      </c>
      <c r="G31" s="78"/>
      <c r="H31" s="73"/>
      <c r="I31" s="73"/>
      <c r="J31" s="73"/>
      <c r="K31" s="73"/>
      <c r="L31" s="73"/>
      <c r="M31" s="73"/>
      <c r="N31" s="73"/>
      <c r="O31" s="73"/>
      <c r="P31" s="73"/>
      <c r="Q31" s="73"/>
      <c r="R31" s="79"/>
    </row>
    <row r="32" spans="1:18" ht="36" x14ac:dyDescent="0.35">
      <c r="A32" s="12">
        <f t="shared" si="0"/>
        <v>6</v>
      </c>
      <c r="B32" s="726" t="s">
        <v>59</v>
      </c>
      <c r="C32" s="785" t="s">
        <v>60</v>
      </c>
      <c r="D32" s="13" t="s">
        <v>61</v>
      </c>
      <c r="E32" s="17"/>
      <c r="F32" s="20"/>
      <c r="G32" s="21"/>
      <c r="H32" s="16"/>
      <c r="I32" s="16"/>
      <c r="J32" s="16"/>
      <c r="K32" s="16"/>
      <c r="L32" s="16"/>
      <c r="M32" s="16"/>
      <c r="N32" s="16"/>
      <c r="O32" s="16"/>
      <c r="P32" s="16"/>
      <c r="Q32" s="16"/>
      <c r="R32" s="22"/>
    </row>
    <row r="33" spans="1:19" ht="36" x14ac:dyDescent="0.35">
      <c r="A33" s="80">
        <f t="shared" si="0"/>
        <v>7</v>
      </c>
      <c r="B33" s="727"/>
      <c r="C33" s="786"/>
      <c r="D33" s="81" t="s">
        <v>63</v>
      </c>
      <c r="E33" s="85"/>
      <c r="F33" s="88"/>
      <c r="G33" s="89"/>
      <c r="H33" s="84"/>
      <c r="I33" s="84"/>
      <c r="J33" s="84"/>
      <c r="K33" s="84"/>
      <c r="L33" s="84"/>
      <c r="M33" s="84"/>
      <c r="N33" s="84"/>
      <c r="O33" s="84"/>
      <c r="P33" s="84"/>
      <c r="Q33" s="84"/>
      <c r="R33" s="90"/>
    </row>
    <row r="34" spans="1:19" ht="42.65" customHeight="1" x14ac:dyDescent="0.35">
      <c r="A34" s="80">
        <f t="shared" si="0"/>
        <v>8</v>
      </c>
      <c r="B34" s="727"/>
      <c r="C34" s="786"/>
      <c r="D34" s="81" t="s">
        <v>64</v>
      </c>
      <c r="E34" s="85"/>
      <c r="F34" s="88"/>
      <c r="G34" s="89"/>
      <c r="H34" s="84"/>
      <c r="I34" s="84"/>
      <c r="J34" s="84"/>
      <c r="K34" s="84"/>
      <c r="L34" s="84"/>
      <c r="M34" s="84"/>
      <c r="N34" s="84"/>
      <c r="O34" s="84"/>
      <c r="P34" s="84"/>
      <c r="Q34" s="84"/>
      <c r="R34" s="90"/>
      <c r="S34" s="2">
        <v>7</v>
      </c>
    </row>
    <row r="35" spans="1:19" ht="33.65" customHeight="1" x14ac:dyDescent="0.35">
      <c r="A35" s="80">
        <f t="shared" si="0"/>
        <v>9</v>
      </c>
      <c r="B35" s="727"/>
      <c r="C35" s="786"/>
      <c r="D35" s="81" t="s">
        <v>66</v>
      </c>
      <c r="E35" s="85"/>
      <c r="F35" s="88"/>
      <c r="G35" s="89"/>
      <c r="H35" s="84"/>
      <c r="I35" s="84"/>
      <c r="J35" s="84"/>
      <c r="K35" s="84"/>
      <c r="L35" s="84"/>
      <c r="M35" s="84"/>
      <c r="N35" s="84"/>
      <c r="O35" s="84"/>
      <c r="P35" s="84"/>
      <c r="Q35" s="84"/>
      <c r="R35" s="90"/>
      <c r="S35" s="2">
        <v>9</v>
      </c>
    </row>
    <row r="36" spans="1:19" ht="93.65" customHeight="1" thickBot="1" x14ac:dyDescent="0.4">
      <c r="A36" s="33">
        <f t="shared" si="0"/>
        <v>10</v>
      </c>
      <c r="B36" s="728"/>
      <c r="C36" s="787"/>
      <c r="D36" s="34" t="s">
        <v>68</v>
      </c>
      <c r="E36" s="38"/>
      <c r="F36" s="40"/>
      <c r="G36" s="41"/>
      <c r="H36" s="37"/>
      <c r="I36" s="37"/>
      <c r="J36" s="37"/>
      <c r="K36" s="37"/>
      <c r="L36" s="37"/>
      <c r="M36" s="37"/>
      <c r="N36" s="37"/>
      <c r="O36" s="37"/>
      <c r="P36" s="37"/>
      <c r="Q36" s="37"/>
      <c r="R36" s="42"/>
    </row>
    <row r="37" spans="1:19" ht="42.65" customHeight="1" thickBot="1" x14ac:dyDescent="0.4">
      <c r="A37" s="788" t="s">
        <v>69</v>
      </c>
      <c r="B37" s="789"/>
      <c r="C37" s="789"/>
      <c r="D37" s="789"/>
      <c r="E37" s="789"/>
      <c r="F37" s="789"/>
      <c r="G37" s="789"/>
      <c r="H37" s="789"/>
      <c r="I37" s="789"/>
      <c r="J37" s="789"/>
      <c r="K37" s="789"/>
      <c r="L37" s="789"/>
      <c r="M37" s="789"/>
      <c r="N37" s="789"/>
      <c r="O37" s="789"/>
      <c r="P37" s="789"/>
      <c r="Q37" s="789"/>
      <c r="R37" s="790"/>
    </row>
    <row r="38" spans="1:19" ht="24" x14ac:dyDescent="0.35">
      <c r="A38" s="91">
        <f>A36+1</f>
        <v>11</v>
      </c>
      <c r="B38" s="775" t="s">
        <v>70</v>
      </c>
      <c r="C38" s="777" t="s">
        <v>71</v>
      </c>
      <c r="D38" s="92" t="s">
        <v>72</v>
      </c>
      <c r="E38" s="96"/>
      <c r="F38" s="98"/>
      <c r="G38" s="99"/>
      <c r="H38" s="95"/>
      <c r="I38" s="95"/>
      <c r="J38" s="95"/>
      <c r="K38" s="95"/>
      <c r="L38" s="95"/>
      <c r="M38" s="95"/>
      <c r="N38" s="95"/>
      <c r="O38" s="95"/>
      <c r="P38" s="95"/>
      <c r="Q38" s="95"/>
      <c r="R38" s="100"/>
    </row>
    <row r="39" spans="1:19" ht="68.5" customHeight="1" x14ac:dyDescent="0.35">
      <c r="A39" s="101"/>
      <c r="B39" s="779"/>
      <c r="C39" s="780"/>
      <c r="D39" s="102" t="s">
        <v>74</v>
      </c>
      <c r="E39" s="106"/>
      <c r="F39" s="108"/>
      <c r="G39" s="109"/>
      <c r="H39" s="105"/>
      <c r="I39" s="105"/>
      <c r="J39" s="105"/>
      <c r="K39" s="105"/>
      <c r="L39" s="105"/>
      <c r="M39" s="105"/>
      <c r="N39" s="105"/>
      <c r="O39" s="105"/>
      <c r="P39" s="105"/>
      <c r="Q39" s="105"/>
      <c r="R39" s="110"/>
    </row>
    <row r="40" spans="1:19" ht="24" x14ac:dyDescent="0.35">
      <c r="A40" s="101"/>
      <c r="B40" s="779"/>
      <c r="C40" s="780"/>
      <c r="D40" s="111" t="s">
        <v>75</v>
      </c>
      <c r="E40" s="106"/>
      <c r="F40" s="108"/>
      <c r="G40" s="109"/>
      <c r="H40" s="105"/>
      <c r="I40" s="105"/>
      <c r="J40" s="105"/>
      <c r="K40" s="105"/>
      <c r="L40" s="105"/>
      <c r="M40" s="105"/>
      <c r="N40" s="105"/>
      <c r="O40" s="105"/>
      <c r="P40" s="105"/>
      <c r="Q40" s="105"/>
      <c r="R40" s="110"/>
    </row>
    <row r="41" spans="1:19" ht="44.5" customHeight="1" thickBot="1" x14ac:dyDescent="0.4">
      <c r="A41" s="113">
        <f>A38+1</f>
        <v>12</v>
      </c>
      <c r="B41" s="776"/>
      <c r="C41" s="778"/>
      <c r="D41" s="114" t="s">
        <v>77</v>
      </c>
      <c r="E41" s="119"/>
      <c r="F41" s="121"/>
      <c r="G41" s="122"/>
      <c r="H41" s="117"/>
      <c r="I41" s="117"/>
      <c r="J41" s="117"/>
      <c r="K41" s="117"/>
      <c r="L41" s="117"/>
      <c r="M41" s="117"/>
      <c r="N41" s="117"/>
      <c r="O41" s="117"/>
      <c r="P41" s="117"/>
      <c r="Q41" s="117"/>
      <c r="R41" s="123"/>
    </row>
    <row r="42" spans="1:19" ht="62.5" customHeight="1" x14ac:dyDescent="0.35">
      <c r="A42" s="91">
        <f t="shared" si="0"/>
        <v>13</v>
      </c>
      <c r="B42" s="775" t="s">
        <v>79</v>
      </c>
      <c r="C42" s="777" t="s">
        <v>80</v>
      </c>
      <c r="D42" s="92" t="s">
        <v>81</v>
      </c>
      <c r="E42" s="96"/>
      <c r="F42" s="98"/>
      <c r="G42" s="99"/>
      <c r="H42" s="95"/>
      <c r="I42" s="95"/>
      <c r="J42" s="95"/>
      <c r="K42" s="95"/>
      <c r="L42" s="95"/>
      <c r="M42" s="95"/>
      <c r="N42" s="95"/>
      <c r="O42" s="95"/>
      <c r="P42" s="95"/>
      <c r="Q42" s="95"/>
      <c r="R42" s="100"/>
    </row>
    <row r="43" spans="1:19" ht="64.5" customHeight="1" thickBot="1" x14ac:dyDescent="0.4">
      <c r="A43" s="113">
        <f t="shared" si="0"/>
        <v>14</v>
      </c>
      <c r="B43" s="776"/>
      <c r="C43" s="778"/>
      <c r="D43" s="114" t="s">
        <v>83</v>
      </c>
      <c r="E43" s="124"/>
      <c r="F43" s="121"/>
      <c r="G43" s="122"/>
      <c r="H43" s="117"/>
      <c r="I43" s="117"/>
      <c r="J43" s="117"/>
      <c r="K43" s="117"/>
      <c r="L43" s="117"/>
      <c r="M43" s="117"/>
      <c r="N43" s="117"/>
      <c r="O43" s="117"/>
      <c r="P43" s="117"/>
      <c r="Q43" s="117"/>
      <c r="R43" s="123"/>
    </row>
    <row r="44" spans="1:19" ht="46.5" customHeight="1" x14ac:dyDescent="0.35">
      <c r="A44" s="91">
        <f t="shared" si="0"/>
        <v>15</v>
      </c>
      <c r="B44" s="775" t="s">
        <v>85</v>
      </c>
      <c r="C44" s="777" t="s">
        <v>86</v>
      </c>
      <c r="D44" s="92" t="s">
        <v>87</v>
      </c>
      <c r="E44" s="96"/>
      <c r="F44" s="98"/>
      <c r="G44" s="99"/>
      <c r="H44" s="95"/>
      <c r="I44" s="95"/>
      <c r="J44" s="95"/>
      <c r="K44" s="95"/>
      <c r="L44" s="95"/>
      <c r="M44" s="95"/>
      <c r="N44" s="95"/>
      <c r="O44" s="95"/>
      <c r="P44" s="95"/>
      <c r="Q44" s="95"/>
      <c r="R44" s="100"/>
    </row>
    <row r="45" spans="1:19" ht="36" x14ac:dyDescent="0.35">
      <c r="A45" s="101">
        <f t="shared" si="0"/>
        <v>16</v>
      </c>
      <c r="B45" s="779"/>
      <c r="C45" s="780"/>
      <c r="D45" s="102" t="s">
        <v>89</v>
      </c>
      <c r="E45" s="106"/>
      <c r="F45" s="108"/>
      <c r="G45" s="109"/>
      <c r="H45" s="105"/>
      <c r="I45" s="105"/>
      <c r="J45" s="105"/>
      <c r="K45" s="105"/>
      <c r="L45" s="105"/>
      <c r="M45" s="105"/>
      <c r="N45" s="105"/>
      <c r="O45" s="105"/>
      <c r="P45" s="105"/>
      <c r="Q45" s="105"/>
      <c r="R45" s="110"/>
    </row>
    <row r="46" spans="1:19" ht="48" x14ac:dyDescent="0.35">
      <c r="A46" s="101">
        <f t="shared" si="0"/>
        <v>17</v>
      </c>
      <c r="B46" s="779"/>
      <c r="C46" s="780"/>
      <c r="D46" s="102" t="s">
        <v>91</v>
      </c>
      <c r="E46" s="106"/>
      <c r="F46" s="108"/>
      <c r="G46" s="109"/>
      <c r="H46" s="105"/>
      <c r="I46" s="105"/>
      <c r="J46" s="105"/>
      <c r="K46" s="105"/>
      <c r="L46" s="105"/>
      <c r="M46" s="105"/>
      <c r="N46" s="105"/>
      <c r="O46" s="105"/>
      <c r="P46" s="105"/>
      <c r="Q46" s="105"/>
      <c r="R46" s="110"/>
    </row>
    <row r="47" spans="1:19" ht="289.5" customHeight="1" x14ac:dyDescent="0.35">
      <c r="A47" s="101">
        <f t="shared" si="0"/>
        <v>18</v>
      </c>
      <c r="B47" s="779"/>
      <c r="C47" s="780"/>
      <c r="D47" s="102" t="s">
        <v>93</v>
      </c>
      <c r="E47" s="106"/>
      <c r="F47" s="108"/>
      <c r="G47" s="109"/>
      <c r="H47" s="105"/>
      <c r="I47" s="105"/>
      <c r="J47" s="105"/>
      <c r="K47" s="105"/>
      <c r="L47" s="105"/>
      <c r="M47" s="105"/>
      <c r="N47" s="105"/>
      <c r="O47" s="105"/>
      <c r="P47" s="105"/>
      <c r="Q47" s="105"/>
      <c r="R47" s="110"/>
    </row>
    <row r="48" spans="1:19" ht="65.5" customHeight="1" x14ac:dyDescent="0.35">
      <c r="A48" s="101">
        <f t="shared" si="0"/>
        <v>19</v>
      </c>
      <c r="B48" s="779"/>
      <c r="C48" s="780"/>
      <c r="D48" s="102" t="s">
        <v>95</v>
      </c>
      <c r="E48" s="106"/>
      <c r="F48" s="108"/>
      <c r="G48" s="109"/>
      <c r="H48" s="105"/>
      <c r="I48" s="105"/>
      <c r="J48" s="105"/>
      <c r="K48" s="105"/>
      <c r="L48" s="105"/>
      <c r="M48" s="105"/>
      <c r="N48" s="105"/>
      <c r="O48" s="105"/>
      <c r="P48" s="105"/>
      <c r="Q48" s="105"/>
      <c r="R48" s="110"/>
    </row>
    <row r="49" spans="1:18" ht="49.5" customHeight="1" thickBot="1" x14ac:dyDescent="0.4">
      <c r="A49" s="113" t="e">
        <f>#REF!+1</f>
        <v>#REF!</v>
      </c>
      <c r="B49" s="776"/>
      <c r="C49" s="778"/>
      <c r="D49" s="114" t="s">
        <v>97</v>
      </c>
      <c r="E49" s="118"/>
      <c r="F49" s="121"/>
      <c r="G49" s="122"/>
      <c r="H49" s="117"/>
      <c r="I49" s="117"/>
      <c r="J49" s="117"/>
      <c r="K49" s="117"/>
      <c r="L49" s="117"/>
      <c r="M49" s="117"/>
      <c r="N49" s="117"/>
      <c r="O49" s="117"/>
      <c r="P49" s="117"/>
      <c r="Q49" s="117"/>
      <c r="R49" s="123"/>
    </row>
    <row r="50" spans="1:18" ht="35.15" customHeight="1" thickBot="1" x14ac:dyDescent="0.4">
      <c r="A50" s="128"/>
      <c r="B50" s="129" t="s">
        <v>99</v>
      </c>
      <c r="C50" s="130"/>
      <c r="D50" s="130"/>
      <c r="E50" s="130"/>
      <c r="F50" s="130"/>
      <c r="G50" s="130"/>
      <c r="H50" s="130"/>
      <c r="I50" s="130"/>
      <c r="J50" s="130"/>
      <c r="K50" s="130"/>
      <c r="L50" s="130"/>
      <c r="M50" s="130"/>
      <c r="N50" s="130"/>
      <c r="O50" s="130"/>
      <c r="P50" s="130"/>
      <c r="Q50" s="130"/>
      <c r="R50" s="131"/>
    </row>
    <row r="51" spans="1:18" ht="76.5" customHeight="1" x14ac:dyDescent="0.35">
      <c r="A51" s="132" t="e">
        <f>#REF!+1</f>
        <v>#REF!</v>
      </c>
      <c r="B51" s="763" t="s">
        <v>100</v>
      </c>
      <c r="C51" s="766" t="s">
        <v>101</v>
      </c>
      <c r="D51" s="133" t="s">
        <v>102</v>
      </c>
      <c r="E51" s="139"/>
      <c r="F51" s="141"/>
      <c r="G51" s="142"/>
      <c r="H51" s="136"/>
      <c r="I51" s="136"/>
      <c r="J51" s="136"/>
      <c r="K51" s="136"/>
      <c r="L51" s="136"/>
      <c r="M51" s="136"/>
      <c r="N51" s="136"/>
      <c r="O51" s="136"/>
      <c r="P51" s="136"/>
      <c r="Q51" s="136"/>
      <c r="R51" s="143"/>
    </row>
    <row r="52" spans="1:18" ht="43" customHeight="1" thickBot="1" x14ac:dyDescent="0.4">
      <c r="A52" s="144" t="e">
        <f t="shared" si="0"/>
        <v>#REF!</v>
      </c>
      <c r="B52" s="765"/>
      <c r="C52" s="768"/>
      <c r="D52" s="145" t="s">
        <v>104</v>
      </c>
      <c r="E52" s="149"/>
      <c r="F52" s="152"/>
      <c r="G52" s="153"/>
      <c r="H52" s="148"/>
      <c r="I52" s="148"/>
      <c r="J52" s="148"/>
      <c r="K52" s="148"/>
      <c r="L52" s="148"/>
      <c r="M52" s="148"/>
      <c r="N52" s="148"/>
      <c r="O52" s="148"/>
      <c r="P52" s="148"/>
      <c r="Q52" s="148"/>
      <c r="R52" s="154"/>
    </row>
    <row r="53" spans="1:18" ht="50.15" customHeight="1" x14ac:dyDescent="0.35">
      <c r="A53" s="132" t="e">
        <f t="shared" si="0"/>
        <v>#REF!</v>
      </c>
      <c r="B53" s="763" t="s">
        <v>106</v>
      </c>
      <c r="C53" s="766" t="s">
        <v>107</v>
      </c>
      <c r="D53" s="133" t="s">
        <v>108</v>
      </c>
      <c r="E53" s="137"/>
      <c r="F53" s="141"/>
      <c r="G53" s="142"/>
      <c r="H53" s="136"/>
      <c r="I53" s="136"/>
      <c r="J53" s="136"/>
      <c r="K53" s="136"/>
      <c r="L53" s="136"/>
      <c r="M53" s="136"/>
      <c r="N53" s="136"/>
      <c r="O53" s="136"/>
      <c r="P53" s="136"/>
      <c r="Q53" s="136"/>
      <c r="R53" s="143"/>
    </row>
    <row r="54" spans="1:18" ht="48" customHeight="1" x14ac:dyDescent="0.35">
      <c r="A54" s="156" t="e">
        <f t="shared" si="0"/>
        <v>#REF!</v>
      </c>
      <c r="B54" s="764"/>
      <c r="C54" s="767"/>
      <c r="D54" s="157" t="s">
        <v>110</v>
      </c>
      <c r="E54" s="161"/>
      <c r="F54" s="163"/>
      <c r="G54" s="164"/>
      <c r="H54" s="160"/>
      <c r="I54" s="160"/>
      <c r="J54" s="160"/>
      <c r="K54" s="160"/>
      <c r="L54" s="160"/>
      <c r="M54" s="160"/>
      <c r="N54" s="160"/>
      <c r="O54" s="160"/>
      <c r="P54" s="160"/>
      <c r="Q54" s="160"/>
      <c r="R54" s="165"/>
    </row>
    <row r="55" spans="1:18" ht="36.65" customHeight="1" thickBot="1" x14ac:dyDescent="0.4">
      <c r="A55" s="144" t="e">
        <f>#REF!+1</f>
        <v>#REF!</v>
      </c>
      <c r="B55" s="765"/>
      <c r="C55" s="768"/>
      <c r="D55" s="145" t="s">
        <v>112</v>
      </c>
      <c r="E55" s="149"/>
      <c r="F55" s="152"/>
      <c r="G55" s="153"/>
      <c r="H55" s="148"/>
      <c r="I55" s="148"/>
      <c r="J55" s="148"/>
      <c r="K55" s="148"/>
      <c r="L55" s="148"/>
      <c r="M55" s="148"/>
      <c r="N55" s="148"/>
      <c r="O55" s="148"/>
      <c r="P55" s="148"/>
      <c r="Q55" s="148"/>
      <c r="R55" s="154"/>
    </row>
    <row r="56" spans="1:18" ht="43" customHeight="1" thickBot="1" x14ac:dyDescent="0.4">
      <c r="A56" s="166"/>
      <c r="B56" s="167" t="s">
        <v>113</v>
      </c>
      <c r="C56" s="168"/>
      <c r="D56" s="168"/>
      <c r="E56" s="168"/>
      <c r="F56" s="168"/>
      <c r="G56" s="168"/>
      <c r="H56" s="168"/>
      <c r="I56" s="168"/>
      <c r="J56" s="168"/>
      <c r="K56" s="168"/>
      <c r="L56" s="168"/>
      <c r="M56" s="168"/>
      <c r="N56" s="168"/>
      <c r="O56" s="168"/>
      <c r="P56" s="168"/>
      <c r="Q56" s="168"/>
      <c r="R56" s="169"/>
    </row>
    <row r="57" spans="1:18" ht="81" customHeight="1" x14ac:dyDescent="0.35">
      <c r="A57" s="170" t="e">
        <f>#REF!+1</f>
        <v>#REF!</v>
      </c>
      <c r="B57" s="769" t="s">
        <v>114</v>
      </c>
      <c r="C57" s="772" t="s">
        <v>115</v>
      </c>
      <c r="D57" s="172" t="s">
        <v>116</v>
      </c>
      <c r="E57" s="176"/>
      <c r="F57" s="179"/>
      <c r="G57" s="180"/>
      <c r="H57" s="175"/>
      <c r="I57" s="175"/>
      <c r="J57" s="175"/>
      <c r="K57" s="175"/>
      <c r="L57" s="175"/>
      <c r="M57" s="175"/>
      <c r="N57" s="175"/>
      <c r="O57" s="175"/>
      <c r="P57" s="175"/>
      <c r="Q57" s="175"/>
      <c r="R57" s="181"/>
    </row>
    <row r="58" spans="1:18" ht="62.15" customHeight="1" x14ac:dyDescent="0.35">
      <c r="A58" s="182"/>
      <c r="B58" s="770"/>
      <c r="C58" s="773"/>
      <c r="D58" s="183" t="s">
        <v>117</v>
      </c>
      <c r="E58" s="187"/>
      <c r="F58" s="190"/>
      <c r="G58" s="191"/>
      <c r="H58" s="186"/>
      <c r="I58" s="186"/>
      <c r="J58" s="186"/>
      <c r="K58" s="186"/>
      <c r="L58" s="186"/>
      <c r="M58" s="186"/>
      <c r="N58" s="186"/>
      <c r="O58" s="186"/>
      <c r="P58" s="186"/>
      <c r="Q58" s="186"/>
      <c r="R58" s="192"/>
    </row>
    <row r="59" spans="1:18" ht="48" x14ac:dyDescent="0.35">
      <c r="A59" s="182"/>
      <c r="B59" s="770"/>
      <c r="C59" s="773"/>
      <c r="D59" s="183" t="s">
        <v>118</v>
      </c>
      <c r="E59" s="187"/>
      <c r="F59" s="190"/>
      <c r="G59" s="191"/>
      <c r="H59" s="186"/>
      <c r="I59" s="186"/>
      <c r="J59" s="186"/>
      <c r="K59" s="186"/>
      <c r="L59" s="186"/>
      <c r="M59" s="186"/>
      <c r="N59" s="186"/>
      <c r="O59" s="186"/>
      <c r="P59" s="186"/>
      <c r="Q59" s="186"/>
      <c r="R59" s="192"/>
    </row>
    <row r="60" spans="1:18" ht="24" x14ac:dyDescent="0.35">
      <c r="A60" s="182"/>
      <c r="B60" s="770"/>
      <c r="C60" s="773"/>
      <c r="D60" s="183" t="s">
        <v>120</v>
      </c>
      <c r="E60" s="187"/>
      <c r="F60" s="190"/>
      <c r="G60" s="191"/>
      <c r="H60" s="186"/>
      <c r="I60" s="186"/>
      <c r="J60" s="186"/>
      <c r="K60" s="186"/>
      <c r="L60" s="186"/>
      <c r="M60" s="186"/>
      <c r="N60" s="186"/>
      <c r="O60" s="186"/>
      <c r="P60" s="186"/>
      <c r="Q60" s="186"/>
      <c r="R60" s="192"/>
    </row>
    <row r="61" spans="1:18" ht="36" x14ac:dyDescent="0.35">
      <c r="A61" s="182"/>
      <c r="B61" s="770"/>
      <c r="C61" s="773"/>
      <c r="D61" s="183" t="s">
        <v>121</v>
      </c>
      <c r="E61" s="187"/>
      <c r="F61" s="190"/>
      <c r="G61" s="191"/>
      <c r="H61" s="186"/>
      <c r="I61" s="186"/>
      <c r="J61" s="186"/>
      <c r="K61" s="186"/>
      <c r="L61" s="186"/>
      <c r="M61" s="186"/>
      <c r="N61" s="186"/>
      <c r="O61" s="186"/>
      <c r="P61" s="186"/>
      <c r="Q61" s="186"/>
      <c r="R61" s="192"/>
    </row>
    <row r="62" spans="1:18" ht="48.5" thickBot="1" x14ac:dyDescent="0.4">
      <c r="A62" s="193"/>
      <c r="B62" s="771"/>
      <c r="C62" s="774"/>
      <c r="D62" s="194" t="s">
        <v>123</v>
      </c>
      <c r="E62" s="198"/>
      <c r="F62" s="200"/>
      <c r="G62" s="201"/>
      <c r="H62" s="197"/>
      <c r="I62" s="197"/>
      <c r="J62" s="197"/>
      <c r="K62" s="197"/>
      <c r="L62" s="197"/>
      <c r="M62" s="197"/>
      <c r="N62" s="197"/>
      <c r="O62" s="197"/>
      <c r="P62" s="197"/>
      <c r="Q62" s="197"/>
      <c r="R62" s="202"/>
    </row>
    <row r="63" spans="1:18" ht="52.5" customHeight="1" x14ac:dyDescent="0.35">
      <c r="A63" s="203" t="e">
        <f>A57+1</f>
        <v>#REF!</v>
      </c>
      <c r="B63" s="757" t="s">
        <v>124</v>
      </c>
      <c r="C63" s="759" t="s">
        <v>125</v>
      </c>
      <c r="D63" s="204" t="s">
        <v>126</v>
      </c>
      <c r="E63" s="209"/>
      <c r="F63" s="211"/>
      <c r="G63" s="212"/>
      <c r="H63" s="207"/>
      <c r="I63" s="207"/>
      <c r="J63" s="207"/>
      <c r="K63" s="207"/>
      <c r="L63" s="207"/>
      <c r="M63" s="207"/>
      <c r="N63" s="207"/>
      <c r="O63" s="207"/>
      <c r="P63" s="207"/>
      <c r="Q63" s="207"/>
      <c r="R63" s="213"/>
    </row>
    <row r="64" spans="1:18" ht="60" x14ac:dyDescent="0.35">
      <c r="A64" s="214" t="e">
        <f>A63+1</f>
        <v>#REF!</v>
      </c>
      <c r="B64" s="761"/>
      <c r="C64" s="762"/>
      <c r="D64" s="215" t="s">
        <v>128</v>
      </c>
      <c r="E64" s="187"/>
      <c r="F64" s="190"/>
      <c r="G64" s="191"/>
      <c r="H64" s="186"/>
      <c r="I64" s="186"/>
      <c r="J64" s="186"/>
      <c r="K64" s="186"/>
      <c r="L64" s="186"/>
      <c r="M64" s="186"/>
      <c r="N64" s="186"/>
      <c r="O64" s="186"/>
      <c r="P64" s="186"/>
      <c r="Q64" s="186"/>
      <c r="R64" s="217"/>
    </row>
    <row r="65" spans="1:18" ht="56.15" customHeight="1" thickBot="1" x14ac:dyDescent="0.4">
      <c r="A65" s="218" t="e">
        <f>#REF!+1</f>
        <v>#REF!</v>
      </c>
      <c r="B65" s="758"/>
      <c r="C65" s="760"/>
      <c r="D65" s="219" t="s">
        <v>130</v>
      </c>
      <c r="E65" s="225"/>
      <c r="F65" s="227"/>
      <c r="G65" s="228"/>
      <c r="H65" s="222"/>
      <c r="I65" s="222"/>
      <c r="J65" s="222"/>
      <c r="K65" s="222"/>
      <c r="L65" s="222"/>
      <c r="M65" s="222"/>
      <c r="N65" s="222"/>
      <c r="O65" s="222"/>
      <c r="P65" s="222"/>
      <c r="Q65" s="222"/>
      <c r="R65" s="229"/>
    </row>
    <row r="66" spans="1:18" ht="132.5" thickBot="1" x14ac:dyDescent="0.4">
      <c r="A66" s="170" t="e">
        <f>A65+1</f>
        <v>#REF!</v>
      </c>
      <c r="B66" s="171" t="s">
        <v>131</v>
      </c>
      <c r="C66" s="230" t="s">
        <v>132</v>
      </c>
      <c r="D66" s="231" t="s">
        <v>133</v>
      </c>
      <c r="E66" s="235"/>
      <c r="F66" s="238"/>
      <c r="G66" s="239"/>
      <c r="H66" s="234"/>
      <c r="I66" s="234"/>
      <c r="J66" s="234"/>
      <c r="K66" s="234"/>
      <c r="L66" s="234"/>
      <c r="M66" s="234"/>
      <c r="N66" s="234"/>
      <c r="O66" s="234"/>
      <c r="P66" s="234"/>
      <c r="Q66" s="234"/>
      <c r="R66" s="181"/>
    </row>
    <row r="67" spans="1:18" ht="24" x14ac:dyDescent="0.35">
      <c r="A67" s="203" t="e">
        <f>#REF!+1</f>
        <v>#REF!</v>
      </c>
      <c r="B67" s="757" t="s">
        <v>135</v>
      </c>
      <c r="C67" s="759" t="s">
        <v>136</v>
      </c>
      <c r="D67" s="204" t="s">
        <v>137</v>
      </c>
      <c r="E67" s="208"/>
      <c r="F67" s="211"/>
      <c r="G67" s="212"/>
      <c r="H67" s="207"/>
      <c r="I67" s="207"/>
      <c r="J67" s="207"/>
      <c r="K67" s="207"/>
      <c r="L67" s="207"/>
      <c r="M67" s="207"/>
      <c r="N67" s="207"/>
      <c r="O67" s="207"/>
      <c r="P67" s="207"/>
      <c r="Q67" s="207"/>
      <c r="R67" s="213"/>
    </row>
    <row r="68" spans="1:18" ht="91.5" customHeight="1" thickBot="1" x14ac:dyDescent="0.4">
      <c r="A68" s="218" t="e">
        <f>#REF!+1</f>
        <v>#REF!</v>
      </c>
      <c r="B68" s="758"/>
      <c r="C68" s="760"/>
      <c r="D68" s="219" t="s">
        <v>139</v>
      </c>
      <c r="E68" s="223"/>
      <c r="F68" s="227"/>
      <c r="G68" s="228"/>
      <c r="H68" s="222"/>
      <c r="I68" s="222"/>
      <c r="J68" s="222"/>
      <c r="K68" s="222"/>
      <c r="L68" s="222"/>
      <c r="M68" s="222"/>
      <c r="N68" s="222"/>
      <c r="O68" s="222"/>
      <c r="P68" s="222"/>
      <c r="Q68" s="222"/>
      <c r="R68" s="229"/>
    </row>
    <row r="69" spans="1:18" ht="36" x14ac:dyDescent="0.35">
      <c r="A69" s="203"/>
      <c r="B69" s="757" t="s">
        <v>141</v>
      </c>
      <c r="C69" s="759" t="s">
        <v>142</v>
      </c>
      <c r="D69" s="204" t="s">
        <v>143</v>
      </c>
      <c r="E69" s="208"/>
      <c r="F69" s="211"/>
      <c r="G69" s="212"/>
      <c r="H69" s="207"/>
      <c r="I69" s="207"/>
      <c r="J69" s="207"/>
      <c r="K69" s="207"/>
      <c r="L69" s="207"/>
      <c r="M69" s="207"/>
      <c r="N69" s="207"/>
      <c r="O69" s="207"/>
      <c r="P69" s="207"/>
      <c r="Q69" s="207"/>
      <c r="R69" s="213"/>
    </row>
    <row r="70" spans="1:18" ht="36" customHeight="1" x14ac:dyDescent="0.35">
      <c r="A70" s="214"/>
      <c r="B70" s="761"/>
      <c r="C70" s="762"/>
      <c r="D70" s="215" t="s">
        <v>145</v>
      </c>
      <c r="E70" s="187"/>
      <c r="F70" s="190"/>
      <c r="G70" s="191"/>
      <c r="H70" s="186"/>
      <c r="I70" s="186"/>
      <c r="J70" s="186"/>
      <c r="K70" s="186"/>
      <c r="L70" s="186"/>
      <c r="M70" s="186"/>
      <c r="N70" s="186"/>
      <c r="O70" s="186"/>
      <c r="P70" s="186"/>
      <c r="Q70" s="186"/>
      <c r="R70" s="217"/>
    </row>
    <row r="71" spans="1:18" ht="81.650000000000006" customHeight="1" thickBot="1" x14ac:dyDescent="0.4">
      <c r="A71" s="218" t="e">
        <f>A68+1</f>
        <v>#REF!</v>
      </c>
      <c r="B71" s="758"/>
      <c r="C71" s="760"/>
      <c r="D71" s="219" t="s">
        <v>147</v>
      </c>
      <c r="E71" s="223"/>
      <c r="F71" s="227"/>
      <c r="G71" s="228"/>
      <c r="H71" s="222"/>
      <c r="I71" s="222"/>
      <c r="J71" s="222"/>
      <c r="K71" s="222"/>
      <c r="L71" s="222"/>
      <c r="M71" s="222"/>
      <c r="N71" s="222"/>
      <c r="O71" s="222"/>
      <c r="P71" s="222"/>
      <c r="Q71" s="222"/>
      <c r="R71" s="229"/>
    </row>
    <row r="72" spans="1:18" ht="47.5" customHeight="1" thickBot="1" x14ac:dyDescent="0.4">
      <c r="A72" s="242"/>
      <c r="B72" s="243" t="s">
        <v>149</v>
      </c>
      <c r="C72" s="244"/>
      <c r="D72" s="244"/>
      <c r="E72" s="244"/>
      <c r="F72" s="244"/>
      <c r="G72" s="244"/>
      <c r="H72" s="244"/>
      <c r="I72" s="244"/>
      <c r="J72" s="244"/>
      <c r="K72" s="244"/>
      <c r="L72" s="244"/>
      <c r="M72" s="244"/>
      <c r="N72" s="244"/>
      <c r="O72" s="244"/>
      <c r="P72" s="244"/>
      <c r="Q72" s="244"/>
      <c r="R72" s="245"/>
    </row>
    <row r="73" spans="1:18" ht="64" customHeight="1" x14ac:dyDescent="0.35">
      <c r="A73" s="246" t="e">
        <f>A71+1</f>
        <v>#REF!</v>
      </c>
      <c r="B73" s="743" t="s">
        <v>150</v>
      </c>
      <c r="C73" s="746" t="s">
        <v>151</v>
      </c>
      <c r="D73" s="247" t="s">
        <v>152</v>
      </c>
      <c r="E73" s="251"/>
      <c r="F73" s="254"/>
      <c r="G73" s="255"/>
      <c r="H73" s="250"/>
      <c r="I73" s="250"/>
      <c r="J73" s="250"/>
      <c r="K73" s="250"/>
      <c r="L73" s="250"/>
      <c r="M73" s="250"/>
      <c r="N73" s="250"/>
      <c r="O73" s="250"/>
      <c r="P73" s="250"/>
      <c r="Q73" s="250"/>
      <c r="R73" s="256"/>
    </row>
    <row r="74" spans="1:18" ht="43" customHeight="1" x14ac:dyDescent="0.35">
      <c r="A74" s="257"/>
      <c r="B74" s="744"/>
      <c r="C74" s="747"/>
      <c r="D74" s="258" t="s">
        <v>154</v>
      </c>
      <c r="E74" s="262"/>
      <c r="F74" s="265"/>
      <c r="G74" s="266"/>
      <c r="H74" s="261"/>
      <c r="I74" s="261"/>
      <c r="J74" s="261"/>
      <c r="K74" s="261"/>
      <c r="L74" s="261"/>
      <c r="M74" s="261"/>
      <c r="N74" s="261"/>
      <c r="O74" s="261"/>
      <c r="P74" s="261"/>
      <c r="Q74" s="261"/>
      <c r="R74" s="267"/>
    </row>
    <row r="75" spans="1:18" ht="43" customHeight="1" x14ac:dyDescent="0.35">
      <c r="A75" s="257"/>
      <c r="B75" s="744"/>
      <c r="C75" s="747"/>
      <c r="D75" s="258" t="s">
        <v>155</v>
      </c>
      <c r="E75" s="262"/>
      <c r="F75" s="265"/>
      <c r="G75" s="266"/>
      <c r="H75" s="261"/>
      <c r="I75" s="261"/>
      <c r="J75" s="261"/>
      <c r="K75" s="261"/>
      <c r="L75" s="261"/>
      <c r="M75" s="261"/>
      <c r="N75" s="261"/>
      <c r="O75" s="261"/>
      <c r="P75" s="261"/>
      <c r="Q75" s="261"/>
      <c r="R75" s="267"/>
    </row>
    <row r="76" spans="1:18" ht="37.5" customHeight="1" x14ac:dyDescent="0.35">
      <c r="A76" s="257"/>
      <c r="B76" s="744"/>
      <c r="C76" s="747"/>
      <c r="D76" s="258" t="s">
        <v>157</v>
      </c>
      <c r="E76" s="262"/>
      <c r="F76" s="265"/>
      <c r="G76" s="266"/>
      <c r="H76" s="261"/>
      <c r="I76" s="261"/>
      <c r="J76" s="261"/>
      <c r="K76" s="261"/>
      <c r="L76" s="261"/>
      <c r="M76" s="261"/>
      <c r="N76" s="261"/>
      <c r="O76" s="261"/>
      <c r="P76" s="261"/>
      <c r="Q76" s="261"/>
      <c r="R76" s="267"/>
    </row>
    <row r="77" spans="1:18" ht="30.65" customHeight="1" thickBot="1" x14ac:dyDescent="0.4">
      <c r="A77" s="257"/>
      <c r="B77" s="745"/>
      <c r="C77" s="748"/>
      <c r="D77" s="268" t="s">
        <v>159</v>
      </c>
      <c r="E77" s="272"/>
      <c r="F77" s="275"/>
      <c r="G77" s="276"/>
      <c r="H77" s="271"/>
      <c r="I77" s="271"/>
      <c r="J77" s="271"/>
      <c r="K77" s="271"/>
      <c r="L77" s="271"/>
      <c r="M77" s="271"/>
      <c r="N77" s="271"/>
      <c r="O77" s="271"/>
      <c r="P77" s="271"/>
      <c r="Q77" s="271"/>
      <c r="R77" s="277"/>
    </row>
    <row r="78" spans="1:18" ht="75.650000000000006" customHeight="1" x14ac:dyDescent="0.35">
      <c r="A78" s="278" t="e">
        <f>#REF!+1</f>
        <v>#REF!</v>
      </c>
      <c r="B78" s="743" t="s">
        <v>160</v>
      </c>
      <c r="C78" s="746" t="s">
        <v>161</v>
      </c>
      <c r="D78" s="247" t="s">
        <v>162</v>
      </c>
      <c r="E78" s="251"/>
      <c r="F78" s="254"/>
      <c r="G78" s="255"/>
      <c r="H78" s="250"/>
      <c r="I78" s="250"/>
      <c r="J78" s="250"/>
      <c r="K78" s="250"/>
      <c r="L78" s="250"/>
      <c r="M78" s="250"/>
      <c r="N78" s="250"/>
      <c r="O78" s="250"/>
      <c r="P78" s="250"/>
      <c r="Q78" s="250"/>
      <c r="R78" s="256"/>
    </row>
    <row r="79" spans="1:18" ht="48" x14ac:dyDescent="0.35">
      <c r="A79" s="279"/>
      <c r="B79" s="744"/>
      <c r="C79" s="747"/>
      <c r="D79" s="258" t="s">
        <v>164</v>
      </c>
      <c r="E79" s="262"/>
      <c r="F79" s="265"/>
      <c r="G79" s="266"/>
      <c r="H79" s="261"/>
      <c r="I79" s="261"/>
      <c r="J79" s="261"/>
      <c r="K79" s="261"/>
      <c r="L79" s="261"/>
      <c r="M79" s="261"/>
      <c r="N79" s="261"/>
      <c r="O79" s="261"/>
      <c r="P79" s="261"/>
      <c r="Q79" s="261"/>
      <c r="R79" s="267"/>
    </row>
    <row r="80" spans="1:18" x14ac:dyDescent="0.35">
      <c r="A80" s="279"/>
      <c r="B80" s="744"/>
      <c r="C80" s="747"/>
      <c r="D80" s="258" t="s">
        <v>166</v>
      </c>
      <c r="E80" s="262"/>
      <c r="F80" s="265"/>
      <c r="G80" s="266"/>
      <c r="H80" s="261"/>
      <c r="I80" s="261"/>
      <c r="J80" s="261"/>
      <c r="K80" s="261"/>
      <c r="L80" s="261"/>
      <c r="M80" s="261"/>
      <c r="N80" s="261"/>
      <c r="O80" s="261"/>
      <c r="P80" s="261"/>
      <c r="Q80" s="261"/>
      <c r="R80" s="267"/>
    </row>
    <row r="81" spans="1:18" ht="36" x14ac:dyDescent="0.35">
      <c r="A81" s="279" t="e">
        <f>A78+1</f>
        <v>#REF!</v>
      </c>
      <c r="B81" s="744"/>
      <c r="C81" s="747"/>
      <c r="D81" s="258" t="s">
        <v>168</v>
      </c>
      <c r="E81" s="262"/>
      <c r="F81" s="265"/>
      <c r="G81" s="266"/>
      <c r="H81" s="261"/>
      <c r="I81" s="261"/>
      <c r="J81" s="261"/>
      <c r="K81" s="261"/>
      <c r="L81" s="261"/>
      <c r="M81" s="261"/>
      <c r="N81" s="261"/>
      <c r="O81" s="261"/>
      <c r="P81" s="261"/>
      <c r="Q81" s="261"/>
      <c r="R81" s="267"/>
    </row>
    <row r="82" spans="1:18" ht="96.5" thickBot="1" x14ac:dyDescent="0.4">
      <c r="A82" s="280" t="e">
        <f>A81+1</f>
        <v>#REF!</v>
      </c>
      <c r="B82" s="745"/>
      <c r="C82" s="748"/>
      <c r="D82" s="268" t="s">
        <v>169</v>
      </c>
      <c r="E82" s="273"/>
      <c r="F82" s="275"/>
      <c r="G82" s="276"/>
      <c r="H82" s="271"/>
      <c r="I82" s="271"/>
      <c r="J82" s="271"/>
      <c r="K82" s="271"/>
      <c r="L82" s="271"/>
      <c r="M82" s="271"/>
      <c r="N82" s="271"/>
      <c r="O82" s="271"/>
      <c r="P82" s="271"/>
      <c r="Q82" s="271"/>
      <c r="R82" s="277"/>
    </row>
    <row r="83" spans="1:18" ht="48" x14ac:dyDescent="0.35">
      <c r="A83" s="282"/>
      <c r="B83" s="743" t="s">
        <v>170</v>
      </c>
      <c r="C83" s="746" t="s">
        <v>171</v>
      </c>
      <c r="D83" s="247" t="s">
        <v>172</v>
      </c>
      <c r="E83" s="252"/>
      <c r="F83" s="254"/>
      <c r="G83" s="255"/>
      <c r="H83" s="250"/>
      <c r="I83" s="250"/>
      <c r="J83" s="250"/>
      <c r="K83" s="250"/>
      <c r="L83" s="250"/>
      <c r="M83" s="250"/>
      <c r="N83" s="250"/>
      <c r="O83" s="250"/>
      <c r="P83" s="250"/>
      <c r="Q83" s="250"/>
      <c r="R83" s="256"/>
    </row>
    <row r="84" spans="1:18" ht="24" x14ac:dyDescent="0.35">
      <c r="A84" s="246"/>
      <c r="B84" s="744"/>
      <c r="C84" s="747"/>
      <c r="D84" s="258" t="s">
        <v>174</v>
      </c>
      <c r="E84" s="263"/>
      <c r="F84" s="265"/>
      <c r="G84" s="266"/>
      <c r="H84" s="261"/>
      <c r="I84" s="261"/>
      <c r="J84" s="261"/>
      <c r="K84" s="261"/>
      <c r="L84" s="261"/>
      <c r="M84" s="261"/>
      <c r="N84" s="261"/>
      <c r="O84" s="261"/>
      <c r="P84" s="261"/>
      <c r="Q84" s="261"/>
      <c r="R84" s="267"/>
    </row>
    <row r="85" spans="1:18" ht="81" customHeight="1" x14ac:dyDescent="0.35">
      <c r="A85" s="246"/>
      <c r="B85" s="744"/>
      <c r="C85" s="747"/>
      <c r="D85" s="258" t="s">
        <v>176</v>
      </c>
      <c r="E85" s="263"/>
      <c r="F85" s="265"/>
      <c r="G85" s="266"/>
      <c r="H85" s="261"/>
      <c r="I85" s="261"/>
      <c r="J85" s="261"/>
      <c r="K85" s="261"/>
      <c r="L85" s="261"/>
      <c r="M85" s="261"/>
      <c r="N85" s="261"/>
      <c r="O85" s="261"/>
      <c r="P85" s="261"/>
      <c r="Q85" s="261"/>
      <c r="R85" s="267"/>
    </row>
    <row r="86" spans="1:18" ht="60" x14ac:dyDescent="0.35">
      <c r="A86" s="246"/>
      <c r="B86" s="744"/>
      <c r="C86" s="747"/>
      <c r="D86" s="258" t="s">
        <v>177</v>
      </c>
      <c r="E86" s="263"/>
      <c r="F86" s="265"/>
      <c r="G86" s="266"/>
      <c r="H86" s="261"/>
      <c r="I86" s="261"/>
      <c r="J86" s="261"/>
      <c r="K86" s="261"/>
      <c r="L86" s="261"/>
      <c r="M86" s="261"/>
      <c r="N86" s="261"/>
      <c r="O86" s="261"/>
      <c r="P86" s="261"/>
      <c r="Q86" s="261"/>
      <c r="R86" s="267"/>
    </row>
    <row r="87" spans="1:18" ht="36" x14ac:dyDescent="0.35">
      <c r="A87" s="246"/>
      <c r="B87" s="744"/>
      <c r="C87" s="747"/>
      <c r="D87" s="258" t="s">
        <v>179</v>
      </c>
      <c r="E87" s="263"/>
      <c r="F87" s="265"/>
      <c r="G87" s="266"/>
      <c r="H87" s="261"/>
      <c r="I87" s="261"/>
      <c r="J87" s="261"/>
      <c r="K87" s="261"/>
      <c r="L87" s="261"/>
      <c r="M87" s="261"/>
      <c r="N87" s="261"/>
      <c r="O87" s="261"/>
      <c r="P87" s="261"/>
      <c r="Q87" s="261"/>
      <c r="R87" s="267"/>
    </row>
    <row r="88" spans="1:18" ht="48" x14ac:dyDescent="0.35">
      <c r="A88" s="246"/>
      <c r="B88" s="744"/>
      <c r="C88" s="747"/>
      <c r="D88" s="258" t="s">
        <v>181</v>
      </c>
      <c r="E88" s="263"/>
      <c r="F88" s="265"/>
      <c r="G88" s="266"/>
      <c r="H88" s="261"/>
      <c r="I88" s="261"/>
      <c r="J88" s="261"/>
      <c r="K88" s="261"/>
      <c r="L88" s="261"/>
      <c r="M88" s="261"/>
      <c r="N88" s="261"/>
      <c r="O88" s="261"/>
      <c r="P88" s="261"/>
      <c r="Q88" s="261"/>
      <c r="R88" s="267"/>
    </row>
    <row r="89" spans="1:18" ht="34" customHeight="1" x14ac:dyDescent="0.35">
      <c r="A89" s="246"/>
      <c r="B89" s="744"/>
      <c r="C89" s="747"/>
      <c r="D89" s="258" t="s">
        <v>182</v>
      </c>
      <c r="E89" s="263"/>
      <c r="F89" s="265"/>
      <c r="G89" s="266"/>
      <c r="H89" s="261"/>
      <c r="I89" s="261"/>
      <c r="J89" s="261"/>
      <c r="K89" s="261"/>
      <c r="L89" s="261"/>
      <c r="M89" s="261"/>
      <c r="N89" s="261"/>
      <c r="O89" s="261"/>
      <c r="P89" s="261"/>
      <c r="Q89" s="261"/>
      <c r="R89" s="267"/>
    </row>
    <row r="90" spans="1:18" ht="66" customHeight="1" x14ac:dyDescent="0.35">
      <c r="A90" s="285"/>
      <c r="B90" s="744"/>
      <c r="C90" s="747"/>
      <c r="D90" s="258" t="s">
        <v>183</v>
      </c>
      <c r="E90" s="263"/>
      <c r="F90" s="265"/>
      <c r="G90" s="266"/>
      <c r="H90" s="261"/>
      <c r="I90" s="261"/>
      <c r="J90" s="261"/>
      <c r="K90" s="261"/>
      <c r="L90" s="261"/>
      <c r="M90" s="261"/>
      <c r="N90" s="261"/>
      <c r="O90" s="261"/>
      <c r="P90" s="261"/>
      <c r="Q90" s="261"/>
      <c r="R90" s="267"/>
    </row>
    <row r="91" spans="1:18" x14ac:dyDescent="0.35">
      <c r="A91" s="285"/>
      <c r="B91" s="744"/>
      <c r="C91" s="747"/>
      <c r="D91" s="258" t="s">
        <v>184</v>
      </c>
      <c r="E91" s="263"/>
      <c r="F91" s="265"/>
      <c r="G91" s="266"/>
      <c r="H91" s="261"/>
      <c r="I91" s="261"/>
      <c r="J91" s="261"/>
      <c r="K91" s="261"/>
      <c r="L91" s="261"/>
      <c r="M91" s="261"/>
      <c r="N91" s="261"/>
      <c r="O91" s="261"/>
      <c r="P91" s="261"/>
      <c r="Q91" s="261"/>
      <c r="R91" s="267"/>
    </row>
    <row r="92" spans="1:18" ht="36.5" thickBot="1" x14ac:dyDescent="0.4">
      <c r="A92" s="286"/>
      <c r="B92" s="745"/>
      <c r="C92" s="748"/>
      <c r="D92" s="268" t="s">
        <v>185</v>
      </c>
      <c r="E92" s="273"/>
      <c r="F92" s="275"/>
      <c r="G92" s="276"/>
      <c r="H92" s="271"/>
      <c r="I92" s="271"/>
      <c r="J92" s="271"/>
      <c r="K92" s="271"/>
      <c r="L92" s="271"/>
      <c r="M92" s="271"/>
      <c r="N92" s="271"/>
      <c r="O92" s="271"/>
      <c r="P92" s="271"/>
      <c r="Q92" s="271"/>
      <c r="R92" s="277"/>
    </row>
    <row r="93" spans="1:18" ht="48" x14ac:dyDescent="0.35">
      <c r="A93" s="282"/>
      <c r="B93" s="753" t="s">
        <v>186</v>
      </c>
      <c r="C93" s="755" t="s">
        <v>187</v>
      </c>
      <c r="D93" s="287" t="s">
        <v>188</v>
      </c>
      <c r="E93" s="292"/>
      <c r="F93" s="294"/>
      <c r="G93" s="295"/>
      <c r="H93" s="290"/>
      <c r="I93" s="290"/>
      <c r="J93" s="290"/>
      <c r="K93" s="290"/>
      <c r="L93" s="290"/>
      <c r="M93" s="290"/>
      <c r="N93" s="290"/>
      <c r="O93" s="290"/>
      <c r="P93" s="290"/>
      <c r="Q93" s="290"/>
      <c r="R93" s="296"/>
    </row>
    <row r="94" spans="1:18" ht="62.15" customHeight="1" thickBot="1" x14ac:dyDescent="0.4">
      <c r="A94" s="286"/>
      <c r="B94" s="754"/>
      <c r="C94" s="756"/>
      <c r="D94" s="297" t="s">
        <v>190</v>
      </c>
      <c r="E94" s="302"/>
      <c r="F94" s="304"/>
      <c r="G94" s="305"/>
      <c r="H94" s="300"/>
      <c r="I94" s="300"/>
      <c r="J94" s="300"/>
      <c r="K94" s="300"/>
      <c r="L94" s="300"/>
      <c r="M94" s="300"/>
      <c r="N94" s="300"/>
      <c r="O94" s="300"/>
      <c r="P94" s="300"/>
      <c r="Q94" s="300"/>
      <c r="R94" s="306"/>
    </row>
    <row r="95" spans="1:18" ht="81" customHeight="1" x14ac:dyDescent="0.35">
      <c r="A95" s="278"/>
      <c r="B95" s="743" t="s">
        <v>192</v>
      </c>
      <c r="C95" s="746" t="s">
        <v>193</v>
      </c>
      <c r="D95" s="247" t="s">
        <v>194</v>
      </c>
      <c r="E95" s="252"/>
      <c r="F95" s="254"/>
      <c r="G95" s="255"/>
      <c r="H95" s="250"/>
      <c r="I95" s="250"/>
      <c r="J95" s="250"/>
      <c r="K95" s="250"/>
      <c r="L95" s="250"/>
      <c r="M95" s="250"/>
      <c r="N95" s="250"/>
      <c r="O95" s="250"/>
      <c r="P95" s="250"/>
      <c r="Q95" s="250"/>
      <c r="R95" s="256"/>
    </row>
    <row r="96" spans="1:18" ht="95.5" customHeight="1" x14ac:dyDescent="0.35">
      <c r="A96" s="279" t="e">
        <f>A82+1</f>
        <v>#REF!</v>
      </c>
      <c r="B96" s="744"/>
      <c r="C96" s="747"/>
      <c r="D96" s="258" t="s">
        <v>196</v>
      </c>
      <c r="E96" s="262"/>
      <c r="F96" s="265"/>
      <c r="G96" s="266"/>
      <c r="H96" s="261"/>
      <c r="I96" s="261"/>
      <c r="J96" s="261"/>
      <c r="K96" s="261"/>
      <c r="L96" s="261"/>
      <c r="M96" s="261"/>
      <c r="N96" s="261"/>
      <c r="O96" s="261"/>
      <c r="P96" s="261"/>
      <c r="Q96" s="261"/>
      <c r="R96" s="267"/>
    </row>
    <row r="97" spans="1:18" ht="94" customHeight="1" thickBot="1" x14ac:dyDescent="0.4">
      <c r="A97" s="280" t="e">
        <f>A96+1</f>
        <v>#REF!</v>
      </c>
      <c r="B97" s="745"/>
      <c r="C97" s="748"/>
      <c r="D97" s="268" t="s">
        <v>197</v>
      </c>
      <c r="E97" s="272"/>
      <c r="F97" s="275"/>
      <c r="G97" s="276"/>
      <c r="H97" s="271"/>
      <c r="I97" s="271"/>
      <c r="J97" s="271"/>
      <c r="K97" s="271"/>
      <c r="L97" s="271"/>
      <c r="M97" s="271"/>
      <c r="N97" s="271"/>
      <c r="O97" s="271"/>
      <c r="P97" s="271"/>
      <c r="Q97" s="271"/>
      <c r="R97" s="277"/>
    </row>
    <row r="98" spans="1:18" ht="42.65" customHeight="1" thickBot="1" x14ac:dyDescent="0.4">
      <c r="A98" s="307"/>
      <c r="B98" s="308" t="s">
        <v>198</v>
      </c>
      <c r="C98" s="309"/>
      <c r="D98" s="309"/>
      <c r="E98" s="309"/>
      <c r="F98" s="309"/>
      <c r="G98" s="309"/>
      <c r="H98" s="309"/>
      <c r="I98" s="309"/>
      <c r="J98" s="309"/>
      <c r="K98" s="309"/>
      <c r="L98" s="309"/>
      <c r="M98" s="309"/>
      <c r="N98" s="309"/>
      <c r="O98" s="309"/>
      <c r="P98" s="309"/>
      <c r="Q98" s="309"/>
      <c r="R98" s="310"/>
    </row>
    <row r="99" spans="1:18" ht="48" x14ac:dyDescent="0.35">
      <c r="A99" s="47" t="e">
        <f>A97+1</f>
        <v>#REF!</v>
      </c>
      <c r="B99" s="749" t="s">
        <v>199</v>
      </c>
      <c r="C99" s="729" t="s">
        <v>200</v>
      </c>
      <c r="D99" s="311" t="s">
        <v>201</v>
      </c>
      <c r="E99" s="17"/>
      <c r="F99" s="314"/>
      <c r="G99" s="21"/>
      <c r="H99" s="16"/>
      <c r="I99" s="16"/>
      <c r="J99" s="16"/>
      <c r="K99" s="16"/>
      <c r="L99" s="16"/>
      <c r="M99" s="16"/>
      <c r="N99" s="16"/>
      <c r="O99" s="16"/>
      <c r="P99" s="16"/>
      <c r="Q99" s="16"/>
      <c r="R99" s="22"/>
    </row>
    <row r="100" spans="1:18" ht="31.5" customHeight="1" x14ac:dyDescent="0.35">
      <c r="A100" s="23"/>
      <c r="B100" s="750"/>
      <c r="C100" s="730"/>
      <c r="D100" s="315" t="s">
        <v>203</v>
      </c>
      <c r="E100" s="85"/>
      <c r="F100" s="318"/>
      <c r="G100" s="89"/>
      <c r="H100" s="84"/>
      <c r="I100" s="84"/>
      <c r="J100" s="84"/>
      <c r="K100" s="84"/>
      <c r="L100" s="84"/>
      <c r="M100" s="84"/>
      <c r="N100" s="84"/>
      <c r="O100" s="84"/>
      <c r="P100" s="84"/>
      <c r="Q100" s="84"/>
      <c r="R100" s="90"/>
    </row>
    <row r="101" spans="1:18" ht="35.5" customHeight="1" x14ac:dyDescent="0.35">
      <c r="A101" s="23"/>
      <c r="B101" s="750"/>
      <c r="C101" s="730"/>
      <c r="D101" s="315" t="s">
        <v>205</v>
      </c>
      <c r="E101" s="85"/>
      <c r="F101" s="318"/>
      <c r="G101" s="89"/>
      <c r="H101" s="84"/>
      <c r="I101" s="84"/>
      <c r="J101" s="84"/>
      <c r="K101" s="84"/>
      <c r="L101" s="84"/>
      <c r="M101" s="84"/>
      <c r="N101" s="84"/>
      <c r="O101" s="84"/>
      <c r="P101" s="84"/>
      <c r="Q101" s="84"/>
      <c r="R101" s="90"/>
    </row>
    <row r="102" spans="1:18" ht="24" x14ac:dyDescent="0.35">
      <c r="A102" s="23"/>
      <c r="B102" s="750"/>
      <c r="C102" s="730"/>
      <c r="D102" s="315" t="s">
        <v>206</v>
      </c>
      <c r="E102" s="85"/>
      <c r="F102" s="318"/>
      <c r="G102" s="89"/>
      <c r="H102" s="84"/>
      <c r="I102" s="84"/>
      <c r="J102" s="84"/>
      <c r="K102" s="84"/>
      <c r="L102" s="84"/>
      <c r="M102" s="84"/>
      <c r="N102" s="84"/>
      <c r="O102" s="84"/>
      <c r="P102" s="84"/>
      <c r="Q102" s="84"/>
      <c r="R102" s="90"/>
    </row>
    <row r="103" spans="1:18" ht="48" x14ac:dyDescent="0.35">
      <c r="A103" s="23"/>
      <c r="B103" s="750"/>
      <c r="C103" s="730"/>
      <c r="D103" s="315" t="s">
        <v>208</v>
      </c>
      <c r="E103" s="85"/>
      <c r="F103" s="318"/>
      <c r="G103" s="89"/>
      <c r="H103" s="84"/>
      <c r="I103" s="84"/>
      <c r="J103" s="84"/>
      <c r="K103" s="84"/>
      <c r="L103" s="84"/>
      <c r="M103" s="84"/>
      <c r="N103" s="84"/>
      <c r="O103" s="84"/>
      <c r="P103" s="84"/>
      <c r="Q103" s="84"/>
      <c r="R103" s="90"/>
    </row>
    <row r="104" spans="1:18" ht="34" customHeight="1" x14ac:dyDescent="0.35">
      <c r="A104" s="23"/>
      <c r="B104" s="750"/>
      <c r="C104" s="730"/>
      <c r="D104" s="315" t="s">
        <v>210</v>
      </c>
      <c r="E104" s="85"/>
      <c r="F104" s="318"/>
      <c r="G104" s="89"/>
      <c r="H104" s="84"/>
      <c r="I104" s="84"/>
      <c r="J104" s="84"/>
      <c r="K104" s="84"/>
      <c r="L104" s="84"/>
      <c r="M104" s="84"/>
      <c r="N104" s="84"/>
      <c r="O104" s="84"/>
      <c r="P104" s="84"/>
      <c r="Q104" s="84"/>
      <c r="R104" s="90"/>
    </row>
    <row r="105" spans="1:18" ht="24" x14ac:dyDescent="0.35">
      <c r="A105" s="23"/>
      <c r="B105" s="750"/>
      <c r="C105" s="730"/>
      <c r="D105" s="315" t="s">
        <v>212</v>
      </c>
      <c r="E105" s="85"/>
      <c r="F105" s="318"/>
      <c r="G105" s="89"/>
      <c r="H105" s="84"/>
      <c r="I105" s="84"/>
      <c r="J105" s="84"/>
      <c r="K105" s="84"/>
      <c r="L105" s="84"/>
      <c r="M105" s="84"/>
      <c r="N105" s="84"/>
      <c r="O105" s="84"/>
      <c r="P105" s="84"/>
      <c r="Q105" s="84"/>
      <c r="R105" s="90"/>
    </row>
    <row r="106" spans="1:18" ht="36.5" thickBot="1" x14ac:dyDescent="0.4">
      <c r="A106" s="319" t="e">
        <f>A99+1</f>
        <v>#REF!</v>
      </c>
      <c r="B106" s="750"/>
      <c r="C106" s="731"/>
      <c r="D106" s="320" t="s">
        <v>213</v>
      </c>
      <c r="E106" s="38"/>
      <c r="F106" s="323"/>
      <c r="G106" s="41"/>
      <c r="H106" s="37"/>
      <c r="I106" s="37"/>
      <c r="J106" s="37"/>
      <c r="K106" s="37"/>
      <c r="L106" s="37"/>
      <c r="M106" s="37"/>
      <c r="N106" s="37"/>
      <c r="O106" s="37"/>
      <c r="P106" s="37"/>
      <c r="Q106" s="37"/>
      <c r="R106" s="42"/>
    </row>
    <row r="107" spans="1:18" ht="71.150000000000006" customHeight="1" x14ac:dyDescent="0.35">
      <c r="A107" s="12" t="e">
        <f>A106+1</f>
        <v>#REF!</v>
      </c>
      <c r="B107" s="726" t="s">
        <v>215</v>
      </c>
      <c r="C107" s="729" t="s">
        <v>216</v>
      </c>
      <c r="D107" s="311" t="s">
        <v>217</v>
      </c>
      <c r="E107" s="17"/>
      <c r="F107" s="314"/>
      <c r="G107" s="21"/>
      <c r="H107" s="16"/>
      <c r="I107" s="16"/>
      <c r="J107" s="16"/>
      <c r="K107" s="16"/>
      <c r="L107" s="16"/>
      <c r="M107" s="16"/>
      <c r="N107" s="16"/>
      <c r="O107" s="16"/>
      <c r="P107" s="16"/>
      <c r="Q107" s="16"/>
      <c r="R107" s="22"/>
    </row>
    <row r="108" spans="1:18" ht="33.65" customHeight="1" x14ac:dyDescent="0.35">
      <c r="A108" s="324"/>
      <c r="B108" s="751"/>
      <c r="C108" s="752"/>
      <c r="D108" s="315" t="s">
        <v>219</v>
      </c>
      <c r="E108" s="328"/>
      <c r="F108" s="330"/>
      <c r="G108" s="331"/>
      <c r="H108" s="327"/>
      <c r="I108" s="327"/>
      <c r="J108" s="327"/>
      <c r="K108" s="327"/>
      <c r="L108" s="327"/>
      <c r="M108" s="327"/>
      <c r="N108" s="327"/>
      <c r="O108" s="327"/>
      <c r="P108" s="327"/>
      <c r="Q108" s="327"/>
      <c r="R108" s="332"/>
    </row>
    <row r="109" spans="1:18" ht="50.15" customHeight="1" x14ac:dyDescent="0.35">
      <c r="A109" s="324"/>
      <c r="B109" s="751"/>
      <c r="C109" s="752"/>
      <c r="D109" s="315" t="s">
        <v>221</v>
      </c>
      <c r="E109" s="328"/>
      <c r="F109" s="330"/>
      <c r="G109" s="331"/>
      <c r="H109" s="327"/>
      <c r="I109" s="327"/>
      <c r="J109" s="327"/>
      <c r="K109" s="327"/>
      <c r="L109" s="327"/>
      <c r="M109" s="327"/>
      <c r="N109" s="327"/>
      <c r="O109" s="327"/>
      <c r="P109" s="327"/>
      <c r="Q109" s="327"/>
      <c r="R109" s="332"/>
    </row>
    <row r="110" spans="1:18" ht="48" x14ac:dyDescent="0.35">
      <c r="A110" s="80"/>
      <c r="B110" s="727"/>
      <c r="C110" s="730"/>
      <c r="D110" s="333" t="s">
        <v>223</v>
      </c>
      <c r="E110" s="85"/>
      <c r="F110" s="318"/>
      <c r="G110" s="89"/>
      <c r="H110" s="84"/>
      <c r="I110" s="84"/>
      <c r="J110" s="84"/>
      <c r="K110" s="84"/>
      <c r="L110" s="84"/>
      <c r="M110" s="84"/>
      <c r="N110" s="84"/>
      <c r="O110" s="84"/>
      <c r="P110" s="84"/>
      <c r="Q110" s="84"/>
      <c r="R110" s="90"/>
    </row>
    <row r="111" spans="1:18" ht="24" x14ac:dyDescent="0.35">
      <c r="A111" s="80"/>
      <c r="B111" s="727"/>
      <c r="C111" s="730"/>
      <c r="D111" s="333" t="s">
        <v>225</v>
      </c>
      <c r="E111" s="85"/>
      <c r="F111" s="318"/>
      <c r="G111" s="89"/>
      <c r="H111" s="84"/>
      <c r="I111" s="84"/>
      <c r="J111" s="84"/>
      <c r="K111" s="84"/>
      <c r="L111" s="84"/>
      <c r="M111" s="84"/>
      <c r="N111" s="84"/>
      <c r="O111" s="84"/>
      <c r="P111" s="84"/>
      <c r="Q111" s="84"/>
      <c r="R111" s="90"/>
    </row>
    <row r="112" spans="1:18" ht="15" thickBot="1" x14ac:dyDescent="0.4">
      <c r="A112" s="33"/>
      <c r="B112" s="728"/>
      <c r="C112" s="731"/>
      <c r="D112" s="320" t="s">
        <v>227</v>
      </c>
      <c r="E112" s="38"/>
      <c r="F112" s="323"/>
      <c r="G112" s="41"/>
      <c r="H112" s="37"/>
      <c r="I112" s="37"/>
      <c r="J112" s="37"/>
      <c r="K112" s="37"/>
      <c r="L112" s="37"/>
      <c r="M112" s="37"/>
      <c r="N112" s="37"/>
      <c r="O112" s="37"/>
      <c r="P112" s="37"/>
      <c r="Q112" s="37"/>
      <c r="R112" s="42"/>
    </row>
    <row r="113" spans="1:18" x14ac:dyDescent="0.35">
      <c r="A113" s="23"/>
      <c r="B113" s="726" t="s">
        <v>229</v>
      </c>
      <c r="C113" s="729" t="s">
        <v>230</v>
      </c>
      <c r="D113" s="311" t="s">
        <v>231</v>
      </c>
      <c r="E113" s="17"/>
      <c r="F113" s="314"/>
      <c r="G113" s="21"/>
      <c r="H113" s="16"/>
      <c r="I113" s="16"/>
      <c r="J113" s="16"/>
      <c r="K113" s="16"/>
      <c r="L113" s="16"/>
      <c r="M113" s="16"/>
      <c r="N113" s="16"/>
      <c r="O113" s="16"/>
      <c r="P113" s="16"/>
      <c r="Q113" s="16"/>
      <c r="R113" s="22"/>
    </row>
    <row r="114" spans="1:18" ht="62.5" customHeight="1" thickBot="1" x14ac:dyDescent="0.4">
      <c r="A114" s="69" t="e">
        <f>A107+1</f>
        <v>#REF!</v>
      </c>
      <c r="B114" s="727"/>
      <c r="C114" s="730"/>
      <c r="D114" s="315" t="s">
        <v>233</v>
      </c>
      <c r="E114" s="85"/>
      <c r="F114" s="318"/>
      <c r="G114" s="89"/>
      <c r="H114" s="84"/>
      <c r="I114" s="84"/>
      <c r="J114" s="84"/>
      <c r="K114" s="84"/>
      <c r="L114" s="84"/>
      <c r="M114" s="84"/>
      <c r="N114" s="84"/>
      <c r="O114" s="84"/>
      <c r="P114" s="84"/>
      <c r="Q114" s="84"/>
      <c r="R114" s="90"/>
    </row>
    <row r="115" spans="1:18" ht="92.15" customHeight="1" thickBot="1" x14ac:dyDescent="0.4">
      <c r="A115" s="335"/>
      <c r="B115" s="727"/>
      <c r="C115" s="730"/>
      <c r="D115" s="315" t="s">
        <v>235</v>
      </c>
      <c r="E115" s="85"/>
      <c r="F115" s="318"/>
      <c r="G115" s="89"/>
      <c r="H115" s="84"/>
      <c r="I115" s="84"/>
      <c r="J115" s="84"/>
      <c r="K115" s="84"/>
      <c r="L115" s="84"/>
      <c r="M115" s="84"/>
      <c r="N115" s="84"/>
      <c r="O115" s="84"/>
      <c r="P115" s="84"/>
      <c r="Q115" s="84"/>
      <c r="R115" s="90"/>
    </row>
    <row r="116" spans="1:18" ht="48.5" thickBot="1" x14ac:dyDescent="0.4">
      <c r="A116" s="335" t="e">
        <f>A114+1</f>
        <v>#REF!</v>
      </c>
      <c r="B116" s="728"/>
      <c r="C116" s="731"/>
      <c r="D116" s="320" t="s">
        <v>237</v>
      </c>
      <c r="E116" s="45"/>
      <c r="F116" s="323"/>
      <c r="G116" s="41"/>
      <c r="H116" s="37"/>
      <c r="I116" s="37"/>
      <c r="J116" s="37"/>
      <c r="K116" s="37"/>
      <c r="L116" s="37"/>
      <c r="M116" s="37"/>
      <c r="N116" s="37"/>
      <c r="O116" s="37"/>
      <c r="P116" s="37"/>
      <c r="Q116" s="37"/>
      <c r="R116" s="42"/>
    </row>
    <row r="117" spans="1:18" ht="44.15" customHeight="1" thickBot="1" x14ac:dyDescent="0.4">
      <c r="A117" s="337"/>
      <c r="B117" s="732" t="s">
        <v>239</v>
      </c>
      <c r="C117" s="733"/>
      <c r="D117" s="733"/>
      <c r="E117" s="338"/>
      <c r="F117" s="338"/>
      <c r="G117" s="338"/>
      <c r="H117" s="338"/>
      <c r="I117" s="338"/>
      <c r="J117" s="338"/>
      <c r="K117" s="338"/>
      <c r="L117" s="338"/>
      <c r="M117" s="338"/>
      <c r="N117" s="338"/>
      <c r="O117" s="338"/>
      <c r="P117" s="338"/>
      <c r="Q117" s="338"/>
      <c r="R117" s="339"/>
    </row>
    <row r="118" spans="1:18" ht="15" thickBot="1" x14ac:dyDescent="0.4">
      <c r="A118" s="340" t="e">
        <f>A116+1</f>
        <v>#REF!</v>
      </c>
      <c r="B118" s="734">
        <v>10</v>
      </c>
      <c r="C118" s="737" t="s">
        <v>240</v>
      </c>
      <c r="D118" s="341" t="s">
        <v>241</v>
      </c>
      <c r="E118" s="345"/>
      <c r="F118" s="346"/>
      <c r="G118" s="347"/>
      <c r="H118" s="344"/>
      <c r="I118" s="344"/>
      <c r="J118" s="344"/>
      <c r="K118" s="344"/>
      <c r="L118" s="344"/>
      <c r="M118" s="344"/>
      <c r="N118" s="344"/>
      <c r="O118" s="344"/>
      <c r="P118" s="344"/>
      <c r="Q118" s="344"/>
      <c r="R118" s="348"/>
    </row>
    <row r="119" spans="1:18" ht="44.15" customHeight="1" thickBot="1" x14ac:dyDescent="0.4">
      <c r="A119" s="337" t="e">
        <f>A118+1</f>
        <v>#REF!</v>
      </c>
      <c r="B119" s="735"/>
      <c r="C119" s="738"/>
      <c r="D119" s="349" t="s">
        <v>243</v>
      </c>
      <c r="E119" s="353"/>
      <c r="F119" s="354"/>
      <c r="G119" s="355"/>
      <c r="H119" s="352"/>
      <c r="I119" s="352"/>
      <c r="J119" s="352"/>
      <c r="K119" s="352"/>
      <c r="L119" s="352"/>
      <c r="M119" s="352"/>
      <c r="N119" s="352"/>
      <c r="O119" s="352"/>
      <c r="P119" s="352"/>
      <c r="Q119" s="352"/>
      <c r="R119" s="356"/>
    </row>
    <row r="120" spans="1:18" ht="24.5" thickBot="1" x14ac:dyDescent="0.4">
      <c r="A120" s="337" t="e">
        <f>#REF!+1</f>
        <v>#REF!</v>
      </c>
      <c r="B120" s="736"/>
      <c r="C120" s="739"/>
      <c r="D120" s="357" t="s">
        <v>245</v>
      </c>
      <c r="E120" s="361"/>
      <c r="F120" s="362"/>
      <c r="G120" s="363"/>
      <c r="H120" s="360"/>
      <c r="I120" s="360"/>
      <c r="J120" s="360"/>
      <c r="K120" s="360"/>
      <c r="L120" s="360"/>
      <c r="M120" s="360"/>
      <c r="N120" s="360"/>
      <c r="O120" s="360"/>
      <c r="P120" s="360"/>
      <c r="Q120" s="360"/>
      <c r="R120" s="364"/>
    </row>
    <row r="121" spans="1:18" ht="33.65" customHeight="1" thickBot="1" x14ac:dyDescent="0.4">
      <c r="A121" s="365"/>
      <c r="B121" s="366" t="s">
        <v>247</v>
      </c>
      <c r="C121" s="367"/>
      <c r="D121" s="367"/>
      <c r="E121" s="367"/>
      <c r="F121" s="367"/>
      <c r="G121" s="367"/>
      <c r="H121" s="367"/>
      <c r="I121" s="367"/>
      <c r="J121" s="367"/>
      <c r="K121" s="367"/>
      <c r="L121" s="367"/>
      <c r="M121" s="367"/>
      <c r="N121" s="367"/>
      <c r="O121" s="367"/>
      <c r="P121" s="367"/>
      <c r="Q121" s="367"/>
      <c r="R121" s="368"/>
    </row>
    <row r="122" spans="1:18" ht="45" customHeight="1" x14ac:dyDescent="0.35">
      <c r="A122" s="369" t="e">
        <f>A120+1</f>
        <v>#REF!</v>
      </c>
      <c r="B122" s="740" t="s">
        <v>248</v>
      </c>
      <c r="C122" s="723" t="s">
        <v>249</v>
      </c>
      <c r="D122" s="372" t="s">
        <v>250</v>
      </c>
      <c r="E122" s="376"/>
      <c r="F122" s="378"/>
      <c r="G122" s="379"/>
      <c r="H122" s="375"/>
      <c r="I122" s="375"/>
      <c r="J122" s="375"/>
      <c r="K122" s="375"/>
      <c r="L122" s="375"/>
      <c r="M122" s="375"/>
      <c r="N122" s="375"/>
      <c r="O122" s="375"/>
      <c r="P122" s="375"/>
      <c r="Q122" s="375"/>
      <c r="R122" s="380"/>
    </row>
    <row r="123" spans="1:18" ht="48" x14ac:dyDescent="0.35">
      <c r="A123" s="381" t="e">
        <f>A122+1</f>
        <v>#REF!</v>
      </c>
      <c r="B123" s="721"/>
      <c r="C123" s="722"/>
      <c r="D123" s="383" t="s">
        <v>251</v>
      </c>
      <c r="E123" s="387"/>
      <c r="F123" s="389"/>
      <c r="G123" s="390"/>
      <c r="H123" s="386"/>
      <c r="I123" s="386"/>
      <c r="J123" s="386"/>
      <c r="K123" s="386"/>
      <c r="L123" s="386"/>
      <c r="M123" s="386"/>
      <c r="N123" s="386"/>
      <c r="O123" s="386"/>
      <c r="P123" s="386"/>
      <c r="Q123" s="386"/>
      <c r="R123" s="391"/>
    </row>
    <row r="124" spans="1:18" ht="87.65" customHeight="1" x14ac:dyDescent="0.35">
      <c r="A124" s="381"/>
      <c r="B124" s="721"/>
      <c r="C124" s="722"/>
      <c r="D124" s="392" t="s">
        <v>252</v>
      </c>
      <c r="E124" s="396"/>
      <c r="F124" s="398"/>
      <c r="G124" s="399"/>
      <c r="H124" s="395"/>
      <c r="I124" s="395"/>
      <c r="J124" s="395"/>
      <c r="K124" s="395"/>
      <c r="L124" s="395"/>
      <c r="M124" s="395"/>
      <c r="N124" s="395"/>
      <c r="O124" s="395"/>
      <c r="P124" s="395"/>
      <c r="Q124" s="395"/>
      <c r="R124" s="400"/>
    </row>
    <row r="125" spans="1:18" ht="24.5" thickBot="1" x14ac:dyDescent="0.4">
      <c r="A125" s="401" t="e">
        <f>A123+1</f>
        <v>#REF!</v>
      </c>
      <c r="B125" s="741"/>
      <c r="C125" s="742"/>
      <c r="D125" s="404" t="s">
        <v>254</v>
      </c>
      <c r="E125" s="408"/>
      <c r="F125" s="411"/>
      <c r="G125" s="46"/>
      <c r="H125" s="407"/>
      <c r="I125" s="407"/>
      <c r="J125" s="407"/>
      <c r="K125" s="407"/>
      <c r="L125" s="407"/>
      <c r="M125" s="407"/>
      <c r="N125" s="407"/>
      <c r="O125" s="407"/>
      <c r="P125" s="407"/>
      <c r="Q125" s="407"/>
      <c r="R125" s="412"/>
    </row>
    <row r="126" spans="1:18" ht="58" customHeight="1" x14ac:dyDescent="0.35">
      <c r="A126" s="413" t="e">
        <f>A125+1</f>
        <v>#REF!</v>
      </c>
      <c r="B126" s="382" t="s">
        <v>256</v>
      </c>
      <c r="C126" s="723" t="s">
        <v>257</v>
      </c>
      <c r="D126" s="414" t="s">
        <v>258</v>
      </c>
      <c r="E126" s="419"/>
      <c r="F126" s="421"/>
      <c r="G126" s="44"/>
      <c r="H126" s="417"/>
      <c r="I126" s="417"/>
      <c r="J126" s="417"/>
      <c r="K126" s="417"/>
      <c r="L126" s="417"/>
      <c r="M126" s="417"/>
      <c r="N126" s="417"/>
      <c r="O126" s="417"/>
      <c r="P126" s="417"/>
      <c r="Q126" s="417"/>
      <c r="R126" s="422"/>
    </row>
    <row r="127" spans="1:18" ht="58" customHeight="1" x14ac:dyDescent="0.35">
      <c r="A127" s="413"/>
      <c r="B127" s="382"/>
      <c r="C127" s="722"/>
      <c r="D127" s="383" t="s">
        <v>260</v>
      </c>
      <c r="E127" s="424"/>
      <c r="F127" s="389"/>
      <c r="G127" s="390"/>
      <c r="H127" s="386"/>
      <c r="I127" s="386"/>
      <c r="J127" s="386"/>
      <c r="K127" s="386"/>
      <c r="L127" s="386"/>
      <c r="M127" s="386"/>
      <c r="N127" s="386"/>
      <c r="O127" s="386"/>
      <c r="P127" s="386"/>
      <c r="Q127" s="386"/>
      <c r="R127" s="391"/>
    </row>
    <row r="128" spans="1:18" ht="91" customHeight="1" x14ac:dyDescent="0.35">
      <c r="A128" s="413"/>
      <c r="B128" s="382"/>
      <c r="C128" s="722"/>
      <c r="D128" s="383" t="s">
        <v>262</v>
      </c>
      <c r="E128" s="424"/>
      <c r="F128" s="389"/>
      <c r="G128" s="390"/>
      <c r="H128" s="386"/>
      <c r="I128" s="386"/>
      <c r="J128" s="386"/>
      <c r="K128" s="386"/>
      <c r="L128" s="386"/>
      <c r="M128" s="386"/>
      <c r="N128" s="386"/>
      <c r="O128" s="386"/>
      <c r="P128" s="386"/>
      <c r="Q128" s="386"/>
      <c r="R128" s="391"/>
    </row>
    <row r="129" spans="1:18" ht="105" customHeight="1" x14ac:dyDescent="0.35">
      <c r="A129" s="413"/>
      <c r="B129" s="382"/>
      <c r="C129" s="722"/>
      <c r="D129" s="383" t="s">
        <v>264</v>
      </c>
      <c r="E129" s="424"/>
      <c r="F129" s="389"/>
      <c r="G129" s="390"/>
      <c r="H129" s="386"/>
      <c r="I129" s="386"/>
      <c r="J129" s="386"/>
      <c r="K129" s="386"/>
      <c r="L129" s="386"/>
      <c r="M129" s="386"/>
      <c r="N129" s="386"/>
      <c r="O129" s="386"/>
      <c r="P129" s="386"/>
      <c r="Q129" s="386"/>
      <c r="R129" s="391"/>
    </row>
    <row r="130" spans="1:18" ht="46" customHeight="1" thickBot="1" x14ac:dyDescent="0.4">
      <c r="A130" s="413"/>
      <c r="B130" s="382"/>
      <c r="C130" s="722"/>
      <c r="D130" s="404" t="s">
        <v>265</v>
      </c>
      <c r="E130" s="409"/>
      <c r="F130" s="411"/>
      <c r="G130" s="46"/>
      <c r="H130" s="407"/>
      <c r="I130" s="407"/>
      <c r="J130" s="407"/>
      <c r="K130" s="407"/>
      <c r="L130" s="407"/>
      <c r="M130" s="407"/>
      <c r="N130" s="407"/>
      <c r="O130" s="407"/>
      <c r="P130" s="407"/>
      <c r="Q130" s="407"/>
      <c r="R130" s="412"/>
    </row>
    <row r="131" spans="1:18" ht="82.5" customHeight="1" thickBot="1" x14ac:dyDescent="0.4">
      <c r="A131" s="369" t="e">
        <f>A126+1</f>
        <v>#REF!</v>
      </c>
      <c r="B131" s="370" t="s">
        <v>267</v>
      </c>
      <c r="C131" s="371" t="s">
        <v>268</v>
      </c>
      <c r="D131" s="372"/>
      <c r="E131" s="376"/>
      <c r="F131" s="378"/>
      <c r="G131" s="379"/>
      <c r="H131" s="375"/>
      <c r="I131" s="375"/>
      <c r="J131" s="375"/>
      <c r="K131" s="375"/>
      <c r="L131" s="375"/>
      <c r="M131" s="375"/>
      <c r="N131" s="375"/>
      <c r="O131" s="375"/>
      <c r="P131" s="375"/>
      <c r="Q131" s="375"/>
      <c r="R131" s="380"/>
    </row>
    <row r="132" spans="1:18" ht="100.5" customHeight="1" x14ac:dyDescent="0.35">
      <c r="A132" s="428"/>
      <c r="B132" s="713" t="s">
        <v>269</v>
      </c>
      <c r="C132" s="717" t="s">
        <v>270</v>
      </c>
      <c r="D132" s="429" t="s">
        <v>271</v>
      </c>
      <c r="E132" s="418"/>
      <c r="F132" s="421"/>
      <c r="G132" s="44"/>
      <c r="H132" s="417"/>
      <c r="I132" s="417"/>
      <c r="J132" s="417"/>
      <c r="K132" s="417"/>
      <c r="L132" s="417"/>
      <c r="M132" s="417"/>
      <c r="N132" s="417"/>
      <c r="O132" s="417"/>
      <c r="P132" s="417"/>
      <c r="Q132" s="417"/>
      <c r="R132" s="422"/>
    </row>
    <row r="133" spans="1:18" ht="102" customHeight="1" thickBot="1" x14ac:dyDescent="0.4">
      <c r="A133" s="432"/>
      <c r="B133" s="716"/>
      <c r="C133" s="720"/>
      <c r="D133" s="433" t="s">
        <v>273</v>
      </c>
      <c r="E133" s="408"/>
      <c r="F133" s="411"/>
      <c r="G133" s="46"/>
      <c r="H133" s="407"/>
      <c r="I133" s="407"/>
      <c r="J133" s="407"/>
      <c r="K133" s="407"/>
      <c r="L133" s="407"/>
      <c r="M133" s="407"/>
      <c r="N133" s="407"/>
      <c r="O133" s="407"/>
      <c r="P133" s="407"/>
      <c r="Q133" s="407"/>
      <c r="R133" s="412"/>
    </row>
    <row r="134" spans="1:18" ht="63" customHeight="1" x14ac:dyDescent="0.35">
      <c r="A134" s="434"/>
      <c r="B134" s="713" t="s">
        <v>274</v>
      </c>
      <c r="C134" s="717" t="s">
        <v>275</v>
      </c>
      <c r="D134" s="429" t="s">
        <v>276</v>
      </c>
      <c r="E134" s="418"/>
      <c r="F134" s="421"/>
      <c r="G134" s="44"/>
      <c r="H134" s="417"/>
      <c r="I134" s="417"/>
      <c r="J134" s="417"/>
      <c r="K134" s="417"/>
      <c r="L134" s="417"/>
      <c r="M134" s="417"/>
      <c r="N134" s="417"/>
      <c r="O134" s="417"/>
      <c r="P134" s="417"/>
      <c r="Q134" s="417"/>
      <c r="R134" s="422"/>
    </row>
    <row r="135" spans="1:18" ht="59.5" customHeight="1" thickBot="1" x14ac:dyDescent="0.4">
      <c r="A135" s="435"/>
      <c r="B135" s="716"/>
      <c r="C135" s="720"/>
      <c r="D135" s="433" t="s">
        <v>277</v>
      </c>
      <c r="E135" s="408"/>
      <c r="F135" s="411"/>
      <c r="G135" s="46"/>
      <c r="H135" s="407"/>
      <c r="I135" s="407"/>
      <c r="J135" s="407"/>
      <c r="K135" s="407"/>
      <c r="L135" s="407"/>
      <c r="M135" s="407"/>
      <c r="N135" s="407"/>
      <c r="O135" s="407"/>
      <c r="P135" s="407"/>
      <c r="Q135" s="407"/>
      <c r="R135" s="412"/>
    </row>
    <row r="136" spans="1:18" ht="151.5" customHeight="1" x14ac:dyDescent="0.35">
      <c r="A136" s="434"/>
      <c r="B136" s="713" t="s">
        <v>279</v>
      </c>
      <c r="C136" s="717" t="s">
        <v>280</v>
      </c>
      <c r="D136" s="429" t="s">
        <v>281</v>
      </c>
      <c r="E136" s="419" t="s">
        <v>283</v>
      </c>
      <c r="F136" s="421"/>
      <c r="G136" s="44"/>
      <c r="H136" s="417"/>
      <c r="I136" s="417"/>
      <c r="J136" s="417"/>
      <c r="K136" s="417"/>
      <c r="L136" s="417"/>
      <c r="M136" s="417"/>
      <c r="N136" s="417"/>
      <c r="O136" s="417"/>
      <c r="P136" s="417"/>
      <c r="Q136" s="417"/>
      <c r="R136" s="422"/>
    </row>
    <row r="137" spans="1:18" ht="55" customHeight="1" x14ac:dyDescent="0.35">
      <c r="A137" s="437"/>
      <c r="B137" s="724"/>
      <c r="C137" s="725"/>
      <c r="D137" s="438" t="s">
        <v>284</v>
      </c>
      <c r="E137" s="442"/>
      <c r="F137" s="444"/>
      <c r="G137" s="445"/>
      <c r="H137" s="441"/>
      <c r="I137" s="441"/>
      <c r="J137" s="441"/>
      <c r="K137" s="441"/>
      <c r="L137" s="441"/>
      <c r="M137" s="441"/>
      <c r="N137" s="441"/>
      <c r="O137" s="441"/>
      <c r="P137" s="441"/>
      <c r="Q137" s="441"/>
      <c r="R137" s="446"/>
    </row>
    <row r="138" spans="1:18" ht="100" customHeight="1" x14ac:dyDescent="0.35">
      <c r="A138" s="437"/>
      <c r="B138" s="724"/>
      <c r="C138" s="725"/>
      <c r="D138" s="438" t="s">
        <v>286</v>
      </c>
      <c r="E138" s="442"/>
      <c r="F138" s="444"/>
      <c r="G138" s="445"/>
      <c r="H138" s="441"/>
      <c r="I138" s="441"/>
      <c r="J138" s="441"/>
      <c r="K138" s="441"/>
      <c r="L138" s="441"/>
      <c r="M138" s="441"/>
      <c r="N138" s="441"/>
      <c r="O138" s="441"/>
      <c r="P138" s="441"/>
      <c r="Q138" s="441"/>
      <c r="R138" s="446"/>
    </row>
    <row r="139" spans="1:18" ht="54" customHeight="1" thickBot="1" x14ac:dyDescent="0.4">
      <c r="A139" s="435"/>
      <c r="B139" s="716"/>
      <c r="C139" s="720"/>
      <c r="D139" s="433" t="s">
        <v>287</v>
      </c>
      <c r="E139" s="408"/>
      <c r="F139" s="411"/>
      <c r="G139" s="46"/>
      <c r="H139" s="407"/>
      <c r="I139" s="407"/>
      <c r="J139" s="407"/>
      <c r="K139" s="407"/>
      <c r="L139" s="407"/>
      <c r="M139" s="407"/>
      <c r="N139" s="407"/>
      <c r="O139" s="407"/>
      <c r="P139" s="407"/>
      <c r="Q139" s="407"/>
      <c r="R139" s="412"/>
    </row>
    <row r="140" spans="1:18" ht="66.650000000000006" customHeight="1" thickBot="1" x14ac:dyDescent="0.4">
      <c r="A140" s="365"/>
      <c r="B140" s="447" t="s">
        <v>289</v>
      </c>
      <c r="C140" s="448" t="s">
        <v>290</v>
      </c>
      <c r="D140" s="449" t="s">
        <v>291</v>
      </c>
      <c r="E140" s="453"/>
      <c r="F140" s="455"/>
      <c r="G140" s="456"/>
      <c r="H140" s="452"/>
      <c r="I140" s="452"/>
      <c r="J140" s="452"/>
      <c r="K140" s="452"/>
      <c r="L140" s="452"/>
      <c r="M140" s="452"/>
      <c r="N140" s="452"/>
      <c r="O140" s="452"/>
      <c r="P140" s="452"/>
      <c r="Q140" s="452"/>
      <c r="R140" s="457"/>
    </row>
    <row r="141" spans="1:18" ht="47.5" customHeight="1" x14ac:dyDescent="0.35">
      <c r="A141" s="434"/>
      <c r="B141" s="713" t="s">
        <v>292</v>
      </c>
      <c r="C141" s="717" t="s">
        <v>293</v>
      </c>
      <c r="D141" s="429" t="s">
        <v>294</v>
      </c>
      <c r="E141" s="418"/>
      <c r="F141" s="421"/>
      <c r="G141" s="44"/>
      <c r="H141" s="417"/>
      <c r="I141" s="417"/>
      <c r="J141" s="417"/>
      <c r="K141" s="417"/>
      <c r="L141" s="417"/>
      <c r="M141" s="417"/>
      <c r="N141" s="417"/>
      <c r="O141" s="417"/>
      <c r="P141" s="417"/>
      <c r="Q141" s="417"/>
      <c r="R141" s="422"/>
    </row>
    <row r="142" spans="1:18" ht="24.65" customHeight="1" x14ac:dyDescent="0.35">
      <c r="A142" s="458"/>
      <c r="B142" s="714"/>
      <c r="C142" s="718"/>
      <c r="D142" s="459" t="s">
        <v>296</v>
      </c>
      <c r="E142" s="387"/>
      <c r="F142" s="389"/>
      <c r="G142" s="390"/>
      <c r="H142" s="386"/>
      <c r="I142" s="386"/>
      <c r="J142" s="386"/>
      <c r="K142" s="386"/>
      <c r="L142" s="386"/>
      <c r="M142" s="386"/>
      <c r="N142" s="386"/>
      <c r="O142" s="386"/>
      <c r="P142" s="386"/>
      <c r="Q142" s="386"/>
      <c r="R142" s="391"/>
    </row>
    <row r="143" spans="1:18" ht="47.5" customHeight="1" x14ac:dyDescent="0.35">
      <c r="A143" s="460"/>
      <c r="B143" s="715"/>
      <c r="C143" s="719"/>
      <c r="D143" s="461" t="s">
        <v>298</v>
      </c>
      <c r="E143" s="396"/>
      <c r="F143" s="398"/>
      <c r="G143" s="399"/>
      <c r="H143" s="395"/>
      <c r="I143" s="395"/>
      <c r="J143" s="395"/>
      <c r="K143" s="395"/>
      <c r="L143" s="395"/>
      <c r="M143" s="395"/>
      <c r="N143" s="395"/>
      <c r="O143" s="395"/>
      <c r="P143" s="395"/>
      <c r="Q143" s="395"/>
      <c r="R143" s="400"/>
    </row>
    <row r="144" spans="1:18" ht="76" customHeight="1" thickBot="1" x14ac:dyDescent="0.4">
      <c r="A144" s="435"/>
      <c r="B144" s="716"/>
      <c r="C144" s="720"/>
      <c r="D144" s="433" t="s">
        <v>300</v>
      </c>
      <c r="E144" s="408"/>
      <c r="F144" s="411"/>
      <c r="G144" s="46"/>
      <c r="H144" s="407"/>
      <c r="I144" s="407"/>
      <c r="J144" s="407"/>
      <c r="K144" s="407"/>
      <c r="L144" s="407"/>
      <c r="M144" s="407"/>
      <c r="N144" s="407"/>
      <c r="O144" s="407"/>
      <c r="P144" s="407"/>
      <c r="Q144" s="407"/>
      <c r="R144" s="412"/>
    </row>
    <row r="145" spans="1:18" ht="89.15" customHeight="1" thickBot="1" x14ac:dyDescent="0.4">
      <c r="A145" s="432"/>
      <c r="B145" s="402" t="s">
        <v>302</v>
      </c>
      <c r="C145" s="403" t="s">
        <v>303</v>
      </c>
      <c r="D145" s="463" t="s">
        <v>304</v>
      </c>
      <c r="E145" s="467"/>
      <c r="F145" s="469"/>
      <c r="G145" s="470"/>
      <c r="H145" s="466"/>
      <c r="I145" s="466"/>
      <c r="J145" s="466"/>
      <c r="K145" s="466"/>
      <c r="L145" s="466"/>
      <c r="M145" s="466"/>
      <c r="N145" s="466"/>
      <c r="O145" s="466"/>
      <c r="P145" s="466"/>
      <c r="Q145" s="466"/>
      <c r="R145" s="471"/>
    </row>
    <row r="146" spans="1:18" ht="60" customHeight="1" thickBot="1" x14ac:dyDescent="0.4">
      <c r="A146" s="432"/>
      <c r="B146" s="402" t="s">
        <v>306</v>
      </c>
      <c r="C146" s="403" t="s">
        <v>307</v>
      </c>
      <c r="D146" s="463" t="s">
        <v>308</v>
      </c>
      <c r="E146" s="467"/>
      <c r="F146" s="469"/>
      <c r="G146" s="470"/>
      <c r="H146" s="466"/>
      <c r="I146" s="466"/>
      <c r="J146" s="466"/>
      <c r="K146" s="466"/>
      <c r="L146" s="466"/>
      <c r="M146" s="466"/>
      <c r="N146" s="466"/>
      <c r="O146" s="466"/>
      <c r="P146" s="466"/>
      <c r="Q146" s="466"/>
      <c r="R146" s="471"/>
    </row>
    <row r="147" spans="1:18" ht="55" customHeight="1" thickBot="1" x14ac:dyDescent="0.4">
      <c r="A147" s="432"/>
      <c r="B147" s="402" t="s">
        <v>310</v>
      </c>
      <c r="C147" s="403" t="s">
        <v>311</v>
      </c>
      <c r="D147" s="463" t="s">
        <v>312</v>
      </c>
      <c r="E147" s="467"/>
      <c r="F147" s="469"/>
      <c r="G147" s="470"/>
      <c r="H147" s="466"/>
      <c r="I147" s="466"/>
      <c r="J147" s="466"/>
      <c r="K147" s="466"/>
      <c r="L147" s="466"/>
      <c r="M147" s="466"/>
      <c r="N147" s="466"/>
      <c r="O147" s="466"/>
      <c r="P147" s="466"/>
      <c r="Q147" s="466"/>
      <c r="R147" s="471"/>
    </row>
    <row r="148" spans="1:18" ht="79" customHeight="1" thickBot="1" x14ac:dyDescent="0.4">
      <c r="A148" s="432"/>
      <c r="B148" s="402" t="s">
        <v>314</v>
      </c>
      <c r="C148" s="403" t="s">
        <v>315</v>
      </c>
      <c r="D148" s="463" t="s">
        <v>316</v>
      </c>
      <c r="E148" s="467"/>
      <c r="F148" s="469"/>
      <c r="G148" s="470"/>
      <c r="H148" s="466"/>
      <c r="I148" s="466"/>
      <c r="J148" s="466"/>
      <c r="K148" s="466"/>
      <c r="L148" s="466"/>
      <c r="M148" s="466"/>
      <c r="N148" s="466"/>
      <c r="O148" s="466"/>
      <c r="P148" s="466"/>
      <c r="Q148" s="466"/>
      <c r="R148" s="471"/>
    </row>
    <row r="149" spans="1:18" ht="57" customHeight="1" x14ac:dyDescent="0.35">
      <c r="A149" s="434"/>
      <c r="B149" s="713" t="s">
        <v>318</v>
      </c>
      <c r="C149" s="717" t="s">
        <v>319</v>
      </c>
      <c r="D149" s="429" t="s">
        <v>320</v>
      </c>
      <c r="E149" s="418"/>
      <c r="F149" s="421"/>
      <c r="G149" s="44"/>
      <c r="H149" s="417"/>
      <c r="I149" s="417"/>
      <c r="J149" s="417"/>
      <c r="K149" s="417"/>
      <c r="L149" s="417"/>
      <c r="M149" s="417"/>
      <c r="N149" s="417"/>
      <c r="O149" s="417"/>
      <c r="P149" s="417"/>
      <c r="Q149" s="417"/>
      <c r="R149" s="422"/>
    </row>
    <row r="150" spans="1:18" ht="85" customHeight="1" x14ac:dyDescent="0.35">
      <c r="A150" s="413"/>
      <c r="B150" s="721"/>
      <c r="C150" s="722"/>
      <c r="D150" s="472" t="s">
        <v>322</v>
      </c>
      <c r="E150" s="476"/>
      <c r="F150" s="478"/>
      <c r="G150" s="479"/>
      <c r="H150" s="475"/>
      <c r="I150" s="475"/>
      <c r="J150" s="475"/>
      <c r="K150" s="475"/>
      <c r="L150" s="475"/>
      <c r="M150" s="475"/>
      <c r="N150" s="475"/>
      <c r="O150" s="475"/>
      <c r="P150" s="475"/>
      <c r="Q150" s="475"/>
      <c r="R150" s="480"/>
    </row>
    <row r="151" spans="1:18" ht="53.5" customHeight="1" thickBot="1" x14ac:dyDescent="0.4">
      <c r="A151" s="435"/>
      <c r="B151" s="716"/>
      <c r="C151" s="720"/>
      <c r="D151" s="433" t="s">
        <v>324</v>
      </c>
      <c r="E151" s="408"/>
      <c r="F151" s="411"/>
      <c r="G151" s="46"/>
      <c r="H151" s="407"/>
      <c r="I151" s="407"/>
      <c r="J151" s="407"/>
      <c r="K151" s="407"/>
      <c r="L151" s="407"/>
      <c r="M151" s="407"/>
      <c r="N151" s="407"/>
      <c r="O151" s="407"/>
      <c r="P151" s="407"/>
      <c r="Q151" s="407"/>
      <c r="R151" s="412"/>
    </row>
    <row r="152" spans="1:18" ht="53.5" customHeight="1" x14ac:dyDescent="0.35">
      <c r="A152" s="434"/>
      <c r="B152" s="713" t="s">
        <v>326</v>
      </c>
      <c r="C152" s="717" t="s">
        <v>327</v>
      </c>
      <c r="D152" s="429" t="s">
        <v>328</v>
      </c>
      <c r="E152" s="418"/>
      <c r="F152" s="421"/>
      <c r="G152" s="44"/>
      <c r="H152" s="417"/>
      <c r="I152" s="417"/>
      <c r="J152" s="417"/>
      <c r="K152" s="417"/>
      <c r="L152" s="417"/>
      <c r="M152" s="417"/>
      <c r="N152" s="417"/>
      <c r="O152" s="417"/>
      <c r="P152" s="417"/>
      <c r="Q152" s="417"/>
      <c r="R152" s="422"/>
    </row>
    <row r="153" spans="1:18" ht="53.5" customHeight="1" x14ac:dyDescent="0.35">
      <c r="A153" s="458"/>
      <c r="B153" s="714"/>
      <c r="C153" s="718"/>
      <c r="D153" s="459" t="s">
        <v>330</v>
      </c>
      <c r="E153" s="387"/>
      <c r="F153" s="389"/>
      <c r="G153" s="390"/>
      <c r="H153" s="386"/>
      <c r="I153" s="386"/>
      <c r="J153" s="386"/>
      <c r="K153" s="386"/>
      <c r="L153" s="386"/>
      <c r="M153" s="386"/>
      <c r="N153" s="386"/>
      <c r="O153" s="386"/>
      <c r="P153" s="386"/>
      <c r="Q153" s="386"/>
      <c r="R153" s="391"/>
    </row>
    <row r="154" spans="1:18" ht="53.5" customHeight="1" x14ac:dyDescent="0.35">
      <c r="A154" s="460"/>
      <c r="B154" s="715"/>
      <c r="C154" s="719"/>
      <c r="D154" s="461" t="s">
        <v>332</v>
      </c>
      <c r="E154" s="396"/>
      <c r="F154" s="398"/>
      <c r="G154" s="399"/>
      <c r="H154" s="395"/>
      <c r="I154" s="395"/>
      <c r="J154" s="395"/>
      <c r="K154" s="395"/>
      <c r="L154" s="395"/>
      <c r="M154" s="395"/>
      <c r="N154" s="395"/>
      <c r="O154" s="395"/>
      <c r="P154" s="395"/>
      <c r="Q154" s="395"/>
      <c r="R154" s="400"/>
    </row>
    <row r="155" spans="1:18" ht="53.5" customHeight="1" x14ac:dyDescent="0.35">
      <c r="A155" s="460"/>
      <c r="B155" s="715"/>
      <c r="C155" s="719"/>
      <c r="D155" s="461" t="s">
        <v>334</v>
      </c>
      <c r="E155" s="396"/>
      <c r="F155" s="398"/>
      <c r="G155" s="399"/>
      <c r="H155" s="395"/>
      <c r="I155" s="395"/>
      <c r="J155" s="395"/>
      <c r="K155" s="395"/>
      <c r="L155" s="395"/>
      <c r="M155" s="395"/>
      <c r="N155" s="395"/>
      <c r="O155" s="395"/>
      <c r="P155" s="395"/>
      <c r="Q155" s="395"/>
      <c r="R155" s="400"/>
    </row>
    <row r="156" spans="1:18" ht="53.5" customHeight="1" x14ac:dyDescent="0.35">
      <c r="A156" s="460"/>
      <c r="B156" s="715"/>
      <c r="C156" s="719"/>
      <c r="D156" s="461" t="s">
        <v>335</v>
      </c>
      <c r="E156" s="396"/>
      <c r="F156" s="398"/>
      <c r="G156" s="399"/>
      <c r="H156" s="395"/>
      <c r="I156" s="395"/>
      <c r="J156" s="395"/>
      <c r="K156" s="395"/>
      <c r="L156" s="395"/>
      <c r="M156" s="395"/>
      <c r="N156" s="395"/>
      <c r="O156" s="395"/>
      <c r="P156" s="395"/>
      <c r="Q156" s="395"/>
      <c r="R156" s="400"/>
    </row>
    <row r="157" spans="1:18" ht="30" customHeight="1" thickBot="1" x14ac:dyDescent="0.4">
      <c r="A157" s="435" t="e">
        <f>#REF!+1</f>
        <v>#REF!</v>
      </c>
      <c r="B157" s="716"/>
      <c r="C157" s="720"/>
      <c r="D157" s="433" t="s">
        <v>337</v>
      </c>
      <c r="E157" s="408"/>
      <c r="F157" s="411"/>
      <c r="G157" s="46"/>
      <c r="H157" s="407"/>
      <c r="I157" s="407"/>
      <c r="J157" s="407"/>
      <c r="K157" s="407"/>
      <c r="L157" s="407"/>
      <c r="M157" s="407"/>
      <c r="N157" s="407"/>
      <c r="O157" s="407"/>
      <c r="P157" s="407"/>
      <c r="Q157" s="407"/>
      <c r="R157" s="412"/>
    </row>
    <row r="158" spans="1:18" ht="46.5" customHeight="1" thickBot="1" x14ac:dyDescent="0.4">
      <c r="A158" s="482"/>
      <c r="B158" s="711" t="s">
        <v>338</v>
      </c>
      <c r="C158" s="712"/>
      <c r="D158" s="712"/>
      <c r="E158" s="483"/>
      <c r="F158" s="483"/>
      <c r="G158" s="483"/>
      <c r="H158" s="483"/>
      <c r="I158" s="483"/>
      <c r="J158" s="483"/>
      <c r="K158" s="483"/>
      <c r="L158" s="483"/>
      <c r="M158" s="483"/>
      <c r="N158" s="483"/>
      <c r="O158" s="483"/>
      <c r="P158" s="483"/>
      <c r="Q158" s="483"/>
      <c r="R158" s="484"/>
    </row>
    <row r="159" spans="1:18" x14ac:dyDescent="0.35">
      <c r="A159" s="485" t="e">
        <f>A157+1</f>
        <v>#REF!</v>
      </c>
      <c r="B159" s="705" t="s">
        <v>339</v>
      </c>
      <c r="C159" s="708" t="s">
        <v>340</v>
      </c>
      <c r="D159" s="486" t="s">
        <v>341</v>
      </c>
      <c r="E159" s="491"/>
      <c r="F159" s="493"/>
      <c r="G159" s="494"/>
      <c r="H159" s="489"/>
      <c r="I159" s="489"/>
      <c r="J159" s="489"/>
      <c r="K159" s="489"/>
      <c r="L159" s="489"/>
      <c r="M159" s="489"/>
      <c r="N159" s="489"/>
      <c r="O159" s="489"/>
      <c r="P159" s="489"/>
      <c r="Q159" s="489"/>
      <c r="R159" s="495"/>
    </row>
    <row r="160" spans="1:18" ht="15" thickBot="1" x14ac:dyDescent="0.4">
      <c r="A160" s="496" t="e">
        <f>#REF!+1</f>
        <v>#REF!</v>
      </c>
      <c r="B160" s="706"/>
      <c r="C160" s="709"/>
      <c r="D160" s="497"/>
      <c r="E160" s="502"/>
      <c r="F160" s="504"/>
      <c r="G160" s="505"/>
      <c r="H160" s="500"/>
      <c r="I160" s="500"/>
      <c r="J160" s="500"/>
      <c r="K160" s="500"/>
      <c r="L160" s="500"/>
      <c r="M160" s="500"/>
      <c r="N160" s="500"/>
      <c r="O160" s="500"/>
      <c r="P160" s="500"/>
      <c r="Q160" s="500"/>
      <c r="R160" s="506"/>
    </row>
    <row r="161" spans="1:18" ht="36" customHeight="1" x14ac:dyDescent="0.35">
      <c r="A161" s="485" t="e">
        <f>#REF!+1</f>
        <v>#REF!</v>
      </c>
      <c r="B161" s="705" t="s">
        <v>342</v>
      </c>
      <c r="C161" s="708" t="s">
        <v>343</v>
      </c>
      <c r="D161" s="507" t="s">
        <v>344</v>
      </c>
      <c r="E161" s="490"/>
      <c r="F161" s="493"/>
      <c r="G161" s="494"/>
      <c r="H161" s="489"/>
      <c r="I161" s="489"/>
      <c r="J161" s="489"/>
      <c r="K161" s="489"/>
      <c r="L161" s="489"/>
      <c r="M161" s="489"/>
      <c r="N161" s="489"/>
      <c r="O161" s="489"/>
      <c r="P161" s="489"/>
      <c r="Q161" s="489"/>
      <c r="R161" s="495"/>
    </row>
    <row r="162" spans="1:18" ht="24" x14ac:dyDescent="0.35">
      <c r="A162" s="509"/>
      <c r="B162" s="706"/>
      <c r="C162" s="709"/>
      <c r="D162" s="510" t="s">
        <v>346</v>
      </c>
      <c r="E162" s="514"/>
      <c r="F162" s="516"/>
      <c r="G162" s="517"/>
      <c r="H162" s="513"/>
      <c r="I162" s="513"/>
      <c r="J162" s="513"/>
      <c r="K162" s="513"/>
      <c r="L162" s="513"/>
      <c r="M162" s="513"/>
      <c r="N162" s="513"/>
      <c r="O162" s="513"/>
      <c r="P162" s="513"/>
      <c r="Q162" s="513"/>
      <c r="R162" s="518"/>
    </row>
    <row r="163" spans="1:18" ht="24" x14ac:dyDescent="0.35">
      <c r="A163" s="509"/>
      <c r="B163" s="706"/>
      <c r="C163" s="709"/>
      <c r="D163" s="510" t="s">
        <v>348</v>
      </c>
      <c r="E163" s="514"/>
      <c r="F163" s="516"/>
      <c r="G163" s="517"/>
      <c r="H163" s="513"/>
      <c r="I163" s="513"/>
      <c r="J163" s="513"/>
      <c r="K163" s="513"/>
      <c r="L163" s="513"/>
      <c r="M163" s="513"/>
      <c r="N163" s="513"/>
      <c r="O163" s="513"/>
      <c r="P163" s="513"/>
      <c r="Q163" s="513"/>
      <c r="R163" s="518"/>
    </row>
    <row r="164" spans="1:18" ht="56.15" customHeight="1" x14ac:dyDescent="0.35">
      <c r="A164" s="509"/>
      <c r="B164" s="706"/>
      <c r="C164" s="709"/>
      <c r="D164" s="510" t="s">
        <v>350</v>
      </c>
      <c r="E164" s="514"/>
      <c r="F164" s="516"/>
      <c r="G164" s="517"/>
      <c r="H164" s="513"/>
      <c r="I164" s="513"/>
      <c r="J164" s="513"/>
      <c r="K164" s="513"/>
      <c r="L164" s="513"/>
      <c r="M164" s="513"/>
      <c r="N164" s="513"/>
      <c r="O164" s="513"/>
      <c r="P164" s="513"/>
      <c r="Q164" s="513"/>
      <c r="R164" s="518"/>
    </row>
    <row r="165" spans="1:18" ht="24" x14ac:dyDescent="0.35">
      <c r="A165" s="496" t="e">
        <f>A161+1</f>
        <v>#REF!</v>
      </c>
      <c r="B165" s="706"/>
      <c r="C165" s="709"/>
      <c r="D165" s="510" t="s">
        <v>352</v>
      </c>
      <c r="E165" s="514"/>
      <c r="F165" s="516"/>
      <c r="G165" s="517"/>
      <c r="H165" s="513"/>
      <c r="I165" s="513"/>
      <c r="J165" s="513"/>
      <c r="K165" s="513"/>
      <c r="L165" s="513"/>
      <c r="M165" s="513"/>
      <c r="N165" s="513"/>
      <c r="O165" s="513"/>
      <c r="P165" s="513"/>
      <c r="Q165" s="513"/>
      <c r="R165" s="518"/>
    </row>
    <row r="166" spans="1:18" ht="84.5" thickBot="1" x14ac:dyDescent="0.4">
      <c r="A166" s="520" t="e">
        <f t="shared" ref="A166:A229" si="1">A165+1</f>
        <v>#REF!</v>
      </c>
      <c r="B166" s="707"/>
      <c r="C166" s="710"/>
      <c r="D166" s="521" t="s">
        <v>354</v>
      </c>
      <c r="E166" s="526"/>
      <c r="F166" s="528"/>
      <c r="G166" s="529"/>
      <c r="H166" s="524"/>
      <c r="I166" s="524"/>
      <c r="J166" s="524"/>
      <c r="K166" s="524"/>
      <c r="L166" s="524"/>
      <c r="M166" s="524"/>
      <c r="N166" s="524"/>
      <c r="O166" s="524"/>
      <c r="P166" s="524"/>
      <c r="Q166" s="524"/>
      <c r="R166" s="530"/>
    </row>
    <row r="167" spans="1:18" ht="117" customHeight="1" x14ac:dyDescent="0.35">
      <c r="A167" s="485" t="e">
        <f t="shared" si="1"/>
        <v>#REF!</v>
      </c>
      <c r="B167" s="705" t="s">
        <v>356</v>
      </c>
      <c r="C167" s="708" t="s">
        <v>357</v>
      </c>
      <c r="D167" s="507" t="s">
        <v>358</v>
      </c>
      <c r="E167" s="490"/>
      <c r="F167" s="493"/>
      <c r="G167" s="494"/>
      <c r="H167" s="489"/>
      <c r="I167" s="489"/>
      <c r="J167" s="489"/>
      <c r="K167" s="489"/>
      <c r="L167" s="489"/>
      <c r="M167" s="489"/>
      <c r="N167" s="489"/>
      <c r="O167" s="489"/>
      <c r="P167" s="489"/>
      <c r="Q167" s="489"/>
      <c r="R167" s="495"/>
    </row>
    <row r="168" spans="1:18" ht="36" x14ac:dyDescent="0.35">
      <c r="A168" s="496" t="e">
        <f t="shared" si="1"/>
        <v>#REF!</v>
      </c>
      <c r="B168" s="706"/>
      <c r="C168" s="709"/>
      <c r="D168" s="510" t="s">
        <v>360</v>
      </c>
      <c r="E168" s="514"/>
      <c r="F168" s="516"/>
      <c r="G168" s="517"/>
      <c r="H168" s="513"/>
      <c r="I168" s="513"/>
      <c r="J168" s="513"/>
      <c r="K168" s="513"/>
      <c r="L168" s="513"/>
      <c r="M168" s="513"/>
      <c r="N168" s="513"/>
      <c r="O168" s="513"/>
      <c r="P168" s="513"/>
      <c r="Q168" s="513"/>
      <c r="R168" s="518"/>
    </row>
    <row r="169" spans="1:18" ht="84" x14ac:dyDescent="0.35">
      <c r="A169" s="496"/>
      <c r="B169" s="706"/>
      <c r="C169" s="709"/>
      <c r="D169" s="510" t="s">
        <v>362</v>
      </c>
      <c r="E169" s="514"/>
      <c r="F169" s="516"/>
      <c r="G169" s="517"/>
      <c r="H169" s="513"/>
      <c r="I169" s="513"/>
      <c r="J169" s="513"/>
      <c r="K169" s="513"/>
      <c r="L169" s="513"/>
      <c r="M169" s="513"/>
      <c r="N169" s="513"/>
      <c r="O169" s="513"/>
      <c r="P169" s="513"/>
      <c r="Q169" s="513"/>
      <c r="R169" s="518"/>
    </row>
    <row r="170" spans="1:18" ht="84" x14ac:dyDescent="0.35">
      <c r="A170" s="496" t="e">
        <f>A168+1</f>
        <v>#REF!</v>
      </c>
      <c r="B170" s="706"/>
      <c r="C170" s="709"/>
      <c r="D170" s="510" t="s">
        <v>364</v>
      </c>
      <c r="E170" s="531"/>
      <c r="F170" s="516"/>
      <c r="G170" s="517"/>
      <c r="H170" s="513"/>
      <c r="I170" s="513"/>
      <c r="J170" s="513"/>
      <c r="K170" s="513"/>
      <c r="L170" s="513"/>
      <c r="M170" s="513"/>
      <c r="N170" s="513"/>
      <c r="O170" s="513"/>
      <c r="P170" s="513"/>
      <c r="Q170" s="513"/>
      <c r="R170" s="518"/>
    </row>
    <row r="171" spans="1:18" ht="72" x14ac:dyDescent="0.35">
      <c r="A171" s="496"/>
      <c r="B171" s="706"/>
      <c r="C171" s="709"/>
      <c r="D171" s="510" t="s">
        <v>366</v>
      </c>
      <c r="E171" s="531"/>
      <c r="F171" s="516"/>
      <c r="G171" s="517"/>
      <c r="H171" s="513"/>
      <c r="I171" s="513"/>
      <c r="J171" s="513"/>
      <c r="K171" s="513"/>
      <c r="L171" s="513"/>
      <c r="M171" s="513"/>
      <c r="N171" s="513"/>
      <c r="O171" s="513"/>
      <c r="P171" s="513"/>
      <c r="Q171" s="513"/>
      <c r="R171" s="518"/>
    </row>
    <row r="172" spans="1:18" ht="52" customHeight="1" thickBot="1" x14ac:dyDescent="0.4">
      <c r="A172" s="520" t="e">
        <f>A170+1</f>
        <v>#REF!</v>
      </c>
      <c r="B172" s="707"/>
      <c r="C172" s="710"/>
      <c r="D172" s="521" t="s">
        <v>368</v>
      </c>
      <c r="E172" s="533"/>
      <c r="F172" s="528"/>
      <c r="G172" s="529"/>
      <c r="H172" s="524"/>
      <c r="I172" s="524"/>
      <c r="J172" s="524"/>
      <c r="K172" s="524"/>
      <c r="L172" s="524"/>
      <c r="M172" s="524"/>
      <c r="N172" s="524"/>
      <c r="O172" s="524"/>
      <c r="P172" s="524"/>
      <c r="Q172" s="524"/>
      <c r="R172" s="530"/>
    </row>
    <row r="173" spans="1:18" ht="24" x14ac:dyDescent="0.35">
      <c r="A173" s="485" t="e">
        <f t="shared" si="1"/>
        <v>#REF!</v>
      </c>
      <c r="B173" s="705" t="s">
        <v>370</v>
      </c>
      <c r="C173" s="708" t="s">
        <v>371</v>
      </c>
      <c r="D173" s="507" t="s">
        <v>372</v>
      </c>
      <c r="E173" s="490"/>
      <c r="F173" s="493"/>
      <c r="G173" s="494"/>
      <c r="H173" s="489"/>
      <c r="I173" s="489"/>
      <c r="J173" s="489"/>
      <c r="K173" s="489"/>
      <c r="L173" s="489"/>
      <c r="M173" s="489"/>
      <c r="N173" s="489"/>
      <c r="O173" s="489"/>
      <c r="P173" s="489"/>
      <c r="Q173" s="489"/>
      <c r="R173" s="495"/>
    </row>
    <row r="174" spans="1:18" ht="24" x14ac:dyDescent="0.35">
      <c r="A174" s="496" t="e">
        <f t="shared" si="1"/>
        <v>#REF!</v>
      </c>
      <c r="B174" s="706"/>
      <c r="C174" s="709"/>
      <c r="D174" s="510" t="s">
        <v>374</v>
      </c>
      <c r="E174" s="514"/>
      <c r="F174" s="516"/>
      <c r="G174" s="517"/>
      <c r="H174" s="513"/>
      <c r="I174" s="513"/>
      <c r="J174" s="513"/>
      <c r="K174" s="513"/>
      <c r="L174" s="513"/>
      <c r="M174" s="513"/>
      <c r="N174" s="513"/>
      <c r="O174" s="513"/>
      <c r="P174" s="513"/>
      <c r="Q174" s="513"/>
      <c r="R174" s="518"/>
    </row>
    <row r="175" spans="1:18" x14ac:dyDescent="0.35">
      <c r="A175" s="496" t="e">
        <f t="shared" si="1"/>
        <v>#REF!</v>
      </c>
      <c r="B175" s="706"/>
      <c r="C175" s="709"/>
      <c r="D175" s="510" t="s">
        <v>376</v>
      </c>
      <c r="E175" s="514"/>
      <c r="F175" s="516"/>
      <c r="G175" s="517"/>
      <c r="H175" s="513"/>
      <c r="I175" s="513"/>
      <c r="J175" s="513"/>
      <c r="K175" s="513"/>
      <c r="L175" s="513"/>
      <c r="M175" s="513"/>
      <c r="N175" s="513"/>
      <c r="O175" s="513"/>
      <c r="P175" s="513"/>
      <c r="Q175" s="513"/>
      <c r="R175" s="518"/>
    </row>
    <row r="176" spans="1:18" ht="24" x14ac:dyDescent="0.35">
      <c r="A176" s="496" t="e">
        <f t="shared" si="1"/>
        <v>#REF!</v>
      </c>
      <c r="B176" s="706"/>
      <c r="C176" s="709"/>
      <c r="D176" s="510" t="s">
        <v>378</v>
      </c>
      <c r="E176" s="514"/>
      <c r="F176" s="516"/>
      <c r="G176" s="517"/>
      <c r="H176" s="513"/>
      <c r="I176" s="513"/>
      <c r="J176" s="513"/>
      <c r="K176" s="513"/>
      <c r="L176" s="513"/>
      <c r="M176" s="513"/>
      <c r="N176" s="513"/>
      <c r="O176" s="513"/>
      <c r="P176" s="513"/>
      <c r="Q176" s="513"/>
      <c r="R176" s="518"/>
    </row>
    <row r="177" spans="1:18" ht="48" x14ac:dyDescent="0.35">
      <c r="A177" s="496"/>
      <c r="B177" s="706"/>
      <c r="C177" s="709"/>
      <c r="D177" s="510" t="s">
        <v>380</v>
      </c>
      <c r="E177" s="514"/>
      <c r="F177" s="516"/>
      <c r="G177" s="517"/>
      <c r="H177" s="513"/>
      <c r="I177" s="513"/>
      <c r="J177" s="513"/>
      <c r="K177" s="513"/>
      <c r="L177" s="513"/>
      <c r="M177" s="513"/>
      <c r="N177" s="513"/>
      <c r="O177" s="513"/>
      <c r="P177" s="513"/>
      <c r="Q177" s="513"/>
      <c r="R177" s="518"/>
    </row>
    <row r="178" spans="1:18" ht="36" x14ac:dyDescent="0.35">
      <c r="A178" s="496" t="e">
        <f>A176+1</f>
        <v>#REF!</v>
      </c>
      <c r="B178" s="706"/>
      <c r="C178" s="709"/>
      <c r="D178" s="510" t="s">
        <v>382</v>
      </c>
      <c r="E178" s="531"/>
      <c r="F178" s="516"/>
      <c r="G178" s="517"/>
      <c r="H178" s="513"/>
      <c r="I178" s="513"/>
      <c r="J178" s="513"/>
      <c r="K178" s="513"/>
      <c r="L178" s="513"/>
      <c r="M178" s="513"/>
      <c r="N178" s="513"/>
      <c r="O178" s="513"/>
      <c r="P178" s="513"/>
      <c r="Q178" s="513"/>
      <c r="R178" s="518"/>
    </row>
    <row r="179" spans="1:18" ht="48" x14ac:dyDescent="0.35">
      <c r="A179" s="496"/>
      <c r="B179" s="706"/>
      <c r="C179" s="709"/>
      <c r="D179" s="510" t="s">
        <v>384</v>
      </c>
      <c r="E179" s="531"/>
      <c r="F179" s="516"/>
      <c r="G179" s="517"/>
      <c r="H179" s="513"/>
      <c r="I179" s="513"/>
      <c r="J179" s="513"/>
      <c r="K179" s="513"/>
      <c r="L179" s="513"/>
      <c r="M179" s="513"/>
      <c r="N179" s="513"/>
      <c r="O179" s="513"/>
      <c r="P179" s="513"/>
      <c r="Q179" s="513"/>
      <c r="R179" s="518"/>
    </row>
    <row r="180" spans="1:18" ht="36.5" thickBot="1" x14ac:dyDescent="0.4">
      <c r="A180" s="520" t="e">
        <f>A178+1</f>
        <v>#REF!</v>
      </c>
      <c r="B180" s="707"/>
      <c r="C180" s="710"/>
      <c r="D180" s="521" t="s">
        <v>385</v>
      </c>
      <c r="E180" s="535"/>
      <c r="F180" s="528"/>
      <c r="G180" s="529"/>
      <c r="H180" s="524"/>
      <c r="I180" s="524"/>
      <c r="J180" s="524"/>
      <c r="K180" s="524"/>
      <c r="L180" s="524"/>
      <c r="M180" s="524"/>
      <c r="N180" s="524"/>
      <c r="O180" s="524"/>
      <c r="P180" s="524"/>
      <c r="Q180" s="524"/>
      <c r="R180" s="530"/>
    </row>
    <row r="181" spans="1:18" ht="24" x14ac:dyDescent="0.35">
      <c r="A181" s="537" t="e">
        <f t="shared" si="1"/>
        <v>#REF!</v>
      </c>
      <c r="B181" s="697" t="s">
        <v>386</v>
      </c>
      <c r="C181" s="700" t="s">
        <v>387</v>
      </c>
      <c r="D181" s="538" t="s">
        <v>388</v>
      </c>
      <c r="E181" s="542"/>
      <c r="F181" s="544"/>
      <c r="G181" s="545"/>
      <c r="H181" s="541"/>
      <c r="I181" s="541"/>
      <c r="J181" s="541"/>
      <c r="K181" s="541"/>
      <c r="L181" s="541"/>
      <c r="M181" s="541"/>
      <c r="N181" s="541"/>
      <c r="O181" s="541"/>
      <c r="P181" s="541"/>
      <c r="Q181" s="541"/>
      <c r="R181" s="546"/>
    </row>
    <row r="182" spans="1:18" ht="24" x14ac:dyDescent="0.35">
      <c r="A182" s="509"/>
      <c r="B182" s="706"/>
      <c r="C182" s="709"/>
      <c r="D182" s="510" t="s">
        <v>389</v>
      </c>
      <c r="E182" s="514"/>
      <c r="F182" s="516"/>
      <c r="G182" s="517"/>
      <c r="H182" s="513"/>
      <c r="I182" s="513"/>
      <c r="J182" s="513"/>
      <c r="K182" s="513"/>
      <c r="L182" s="513"/>
      <c r="M182" s="513"/>
      <c r="N182" s="513"/>
      <c r="O182" s="513"/>
      <c r="P182" s="513"/>
      <c r="Q182" s="513"/>
      <c r="R182" s="518"/>
    </row>
    <row r="183" spans="1:18" ht="36" x14ac:dyDescent="0.35">
      <c r="A183" s="547"/>
      <c r="B183" s="706"/>
      <c r="C183" s="709"/>
      <c r="D183" s="510" t="s">
        <v>390</v>
      </c>
      <c r="E183" s="514"/>
      <c r="F183" s="516"/>
      <c r="G183" s="517"/>
      <c r="H183" s="513"/>
      <c r="I183" s="513"/>
      <c r="J183" s="513"/>
      <c r="K183" s="513"/>
      <c r="L183" s="513"/>
      <c r="M183" s="513"/>
      <c r="N183" s="513"/>
      <c r="O183" s="513"/>
      <c r="P183" s="513"/>
      <c r="Q183" s="513"/>
      <c r="R183" s="518"/>
    </row>
    <row r="184" spans="1:18" ht="62.15" customHeight="1" x14ac:dyDescent="0.35">
      <c r="A184" s="547"/>
      <c r="B184" s="706"/>
      <c r="C184" s="709"/>
      <c r="D184" s="510" t="s">
        <v>391</v>
      </c>
      <c r="E184" s="514"/>
      <c r="F184" s="516"/>
      <c r="G184" s="517"/>
      <c r="H184" s="513"/>
      <c r="I184" s="513"/>
      <c r="J184" s="513"/>
      <c r="K184" s="513"/>
      <c r="L184" s="513"/>
      <c r="M184" s="513"/>
      <c r="N184" s="513"/>
      <c r="O184" s="513"/>
      <c r="P184" s="513"/>
      <c r="Q184" s="513"/>
      <c r="R184" s="518"/>
    </row>
    <row r="185" spans="1:18" ht="48" x14ac:dyDescent="0.35">
      <c r="A185" s="547"/>
      <c r="B185" s="706"/>
      <c r="C185" s="709"/>
      <c r="D185" s="510" t="s">
        <v>392</v>
      </c>
      <c r="E185" s="514"/>
      <c r="F185" s="516"/>
      <c r="G185" s="517"/>
      <c r="H185" s="513"/>
      <c r="I185" s="513"/>
      <c r="J185" s="513"/>
      <c r="K185" s="513"/>
      <c r="L185" s="513"/>
      <c r="M185" s="513"/>
      <c r="N185" s="513"/>
      <c r="O185" s="513"/>
      <c r="P185" s="513"/>
      <c r="Q185" s="513"/>
      <c r="R185" s="518"/>
    </row>
    <row r="186" spans="1:18" ht="48" x14ac:dyDescent="0.35">
      <c r="A186" s="547"/>
      <c r="B186" s="706"/>
      <c r="C186" s="709"/>
      <c r="D186" s="510" t="s">
        <v>393</v>
      </c>
      <c r="E186" s="514"/>
      <c r="F186" s="516"/>
      <c r="G186" s="517"/>
      <c r="H186" s="513"/>
      <c r="I186" s="513"/>
      <c r="J186" s="513"/>
      <c r="K186" s="513"/>
      <c r="L186" s="513"/>
      <c r="M186" s="513"/>
      <c r="N186" s="513"/>
      <c r="O186" s="513"/>
      <c r="P186" s="513"/>
      <c r="Q186" s="513"/>
      <c r="R186" s="518"/>
    </row>
    <row r="187" spans="1:18" ht="40.5" customHeight="1" x14ac:dyDescent="0.35">
      <c r="A187" s="509"/>
      <c r="B187" s="706"/>
      <c r="C187" s="709"/>
      <c r="D187" s="510" t="s">
        <v>394</v>
      </c>
      <c r="E187" s="514"/>
      <c r="F187" s="516"/>
      <c r="G187" s="517"/>
      <c r="H187" s="513"/>
      <c r="I187" s="513"/>
      <c r="J187" s="513"/>
      <c r="K187" s="513"/>
      <c r="L187" s="513"/>
      <c r="M187" s="513"/>
      <c r="N187" s="513"/>
      <c r="O187" s="513"/>
      <c r="P187" s="513"/>
      <c r="Q187" s="513"/>
      <c r="R187" s="518"/>
    </row>
    <row r="188" spans="1:18" ht="60.5" thickBot="1" x14ac:dyDescent="0.4">
      <c r="A188" s="548" t="e">
        <f>A181+1</f>
        <v>#REF!</v>
      </c>
      <c r="B188" s="699"/>
      <c r="C188" s="702"/>
      <c r="D188" s="549" t="s">
        <v>395</v>
      </c>
      <c r="E188" s="554"/>
      <c r="F188" s="556"/>
      <c r="G188" s="557"/>
      <c r="H188" s="552"/>
      <c r="I188" s="552"/>
      <c r="J188" s="552"/>
      <c r="K188" s="552"/>
      <c r="L188" s="552"/>
      <c r="M188" s="552"/>
      <c r="N188" s="552"/>
      <c r="O188" s="552"/>
      <c r="P188" s="552"/>
      <c r="Q188" s="552"/>
      <c r="R188" s="558"/>
    </row>
    <row r="189" spans="1:18" ht="49" customHeight="1" x14ac:dyDescent="0.35">
      <c r="A189" s="537" t="e">
        <f t="shared" si="1"/>
        <v>#REF!</v>
      </c>
      <c r="B189" s="697" t="s">
        <v>396</v>
      </c>
      <c r="C189" s="700" t="s">
        <v>397</v>
      </c>
      <c r="D189" s="538" t="s">
        <v>398</v>
      </c>
      <c r="E189" s="559"/>
      <c r="F189" s="544"/>
      <c r="G189" s="545"/>
      <c r="H189" s="541"/>
      <c r="I189" s="541"/>
      <c r="J189" s="541"/>
      <c r="K189" s="541"/>
      <c r="L189" s="541"/>
      <c r="M189" s="541"/>
      <c r="N189" s="541"/>
      <c r="O189" s="541"/>
      <c r="P189" s="541"/>
      <c r="Q189" s="541"/>
      <c r="R189" s="546"/>
    </row>
    <row r="190" spans="1:18" ht="68.150000000000006" customHeight="1" x14ac:dyDescent="0.35">
      <c r="A190" s="547"/>
      <c r="B190" s="706"/>
      <c r="C190" s="709"/>
      <c r="D190" s="510" t="s">
        <v>399</v>
      </c>
      <c r="E190" s="561"/>
      <c r="F190" s="516"/>
      <c r="G190" s="517"/>
      <c r="H190" s="513"/>
      <c r="I190" s="513"/>
      <c r="J190" s="513"/>
      <c r="K190" s="513"/>
      <c r="L190" s="513"/>
      <c r="M190" s="513"/>
      <c r="N190" s="513"/>
      <c r="O190" s="513"/>
      <c r="P190" s="513"/>
      <c r="Q190" s="513"/>
      <c r="R190" s="518"/>
    </row>
    <row r="191" spans="1:18" ht="60.65" customHeight="1" x14ac:dyDescent="0.35">
      <c r="A191" s="547"/>
      <c r="B191" s="706"/>
      <c r="C191" s="709"/>
      <c r="D191" s="510" t="s">
        <v>400</v>
      </c>
      <c r="E191" s="561"/>
      <c r="F191" s="516"/>
      <c r="G191" s="517"/>
      <c r="H191" s="513"/>
      <c r="I191" s="513"/>
      <c r="J191" s="513"/>
      <c r="K191" s="513"/>
      <c r="L191" s="513"/>
      <c r="M191" s="513"/>
      <c r="N191" s="513"/>
      <c r="O191" s="513"/>
      <c r="P191" s="513"/>
      <c r="Q191" s="513"/>
      <c r="R191" s="518"/>
    </row>
    <row r="192" spans="1:18" ht="63.65" customHeight="1" x14ac:dyDescent="0.35">
      <c r="A192" s="547"/>
      <c r="B192" s="706"/>
      <c r="C192" s="709"/>
      <c r="D192" s="510" t="s">
        <v>401</v>
      </c>
      <c r="E192" s="561"/>
      <c r="F192" s="516"/>
      <c r="G192" s="517"/>
      <c r="H192" s="513"/>
      <c r="I192" s="513"/>
      <c r="J192" s="513"/>
      <c r="K192" s="513"/>
      <c r="L192" s="513"/>
      <c r="M192" s="513"/>
      <c r="N192" s="513"/>
      <c r="O192" s="513"/>
      <c r="P192" s="513"/>
      <c r="Q192" s="513"/>
      <c r="R192" s="518"/>
    </row>
    <row r="193" spans="1:18" ht="72.5" thickBot="1" x14ac:dyDescent="0.4">
      <c r="A193" s="548"/>
      <c r="B193" s="699"/>
      <c r="C193" s="702"/>
      <c r="D193" s="549" t="s">
        <v>402</v>
      </c>
      <c r="E193" s="554"/>
      <c r="F193" s="556"/>
      <c r="G193" s="557"/>
      <c r="H193" s="552"/>
      <c r="I193" s="552"/>
      <c r="J193" s="552"/>
      <c r="K193" s="552"/>
      <c r="L193" s="552"/>
      <c r="M193" s="552"/>
      <c r="N193" s="552"/>
      <c r="O193" s="552"/>
      <c r="P193" s="552"/>
      <c r="Q193" s="552"/>
      <c r="R193" s="558"/>
    </row>
    <row r="194" spans="1:18" ht="29.15" customHeight="1" x14ac:dyDescent="0.35">
      <c r="A194" s="537"/>
      <c r="B194" s="697" t="s">
        <v>403</v>
      </c>
      <c r="C194" s="700" t="s">
        <v>404</v>
      </c>
      <c r="D194" s="538" t="s">
        <v>405</v>
      </c>
      <c r="E194" s="559"/>
      <c r="F194" s="544"/>
      <c r="G194" s="545"/>
      <c r="H194" s="541"/>
      <c r="I194" s="541"/>
      <c r="J194" s="541"/>
      <c r="K194" s="541"/>
      <c r="L194" s="541"/>
      <c r="M194" s="541"/>
      <c r="N194" s="541"/>
      <c r="O194" s="541"/>
      <c r="P194" s="541"/>
      <c r="Q194" s="541"/>
      <c r="R194" s="546"/>
    </row>
    <row r="195" spans="1:18" ht="44.15" customHeight="1" x14ac:dyDescent="0.35">
      <c r="A195" s="563"/>
      <c r="B195" s="698"/>
      <c r="C195" s="701"/>
      <c r="D195" s="510" t="s">
        <v>406</v>
      </c>
      <c r="E195" s="561"/>
      <c r="F195" s="516"/>
      <c r="G195" s="517"/>
      <c r="H195" s="513"/>
      <c r="I195" s="513"/>
      <c r="J195" s="513"/>
      <c r="K195" s="513"/>
      <c r="L195" s="513"/>
      <c r="M195" s="513"/>
      <c r="N195" s="513"/>
      <c r="O195" s="513"/>
      <c r="P195" s="513"/>
      <c r="Q195" s="513"/>
      <c r="R195" s="518"/>
    </row>
    <row r="196" spans="1:18" ht="45.65" customHeight="1" x14ac:dyDescent="0.35">
      <c r="A196" s="563"/>
      <c r="B196" s="698"/>
      <c r="C196" s="701"/>
      <c r="D196" s="510" t="s">
        <v>407</v>
      </c>
      <c r="E196" s="561"/>
      <c r="F196" s="516"/>
      <c r="G196" s="517"/>
      <c r="H196" s="513"/>
      <c r="I196" s="513"/>
      <c r="J196" s="513"/>
      <c r="K196" s="513"/>
      <c r="L196" s="513"/>
      <c r="M196" s="513"/>
      <c r="N196" s="513"/>
      <c r="O196" s="513"/>
      <c r="P196" s="513"/>
      <c r="Q196" s="513"/>
      <c r="R196" s="518"/>
    </row>
    <row r="197" spans="1:18" ht="51.65" customHeight="1" x14ac:dyDescent="0.35">
      <c r="A197" s="563"/>
      <c r="B197" s="698"/>
      <c r="C197" s="701"/>
      <c r="D197" s="510" t="s">
        <v>408</v>
      </c>
      <c r="E197" s="561"/>
      <c r="F197" s="516"/>
      <c r="G197" s="517"/>
      <c r="H197" s="513"/>
      <c r="I197" s="513"/>
      <c r="J197" s="513"/>
      <c r="K197" s="513"/>
      <c r="L197" s="513"/>
      <c r="M197" s="513"/>
      <c r="N197" s="513"/>
      <c r="O197" s="513"/>
      <c r="P197" s="513"/>
      <c r="Q197" s="513"/>
      <c r="R197" s="518"/>
    </row>
    <row r="198" spans="1:18" ht="65.150000000000006" customHeight="1" x14ac:dyDescent="0.35">
      <c r="A198" s="563"/>
      <c r="B198" s="698"/>
      <c r="C198" s="701"/>
      <c r="D198" s="564" t="s">
        <v>409</v>
      </c>
      <c r="E198" s="561"/>
      <c r="F198" s="516"/>
      <c r="G198" s="517"/>
      <c r="H198" s="513"/>
      <c r="I198" s="513"/>
      <c r="J198" s="513"/>
      <c r="K198" s="513"/>
      <c r="L198" s="513"/>
      <c r="M198" s="513"/>
      <c r="N198" s="513"/>
      <c r="O198" s="513"/>
      <c r="P198" s="513"/>
      <c r="Q198" s="513"/>
      <c r="R198" s="518"/>
    </row>
    <row r="199" spans="1:18" ht="68.5" customHeight="1" thickBot="1" x14ac:dyDescent="0.4">
      <c r="A199" s="548"/>
      <c r="B199" s="699"/>
      <c r="C199" s="702"/>
      <c r="D199" s="549" t="s">
        <v>410</v>
      </c>
      <c r="E199" s="554"/>
      <c r="F199" s="556"/>
      <c r="G199" s="557"/>
      <c r="H199" s="552"/>
      <c r="I199" s="552"/>
      <c r="J199" s="552"/>
      <c r="K199" s="552"/>
      <c r="L199" s="552"/>
      <c r="M199" s="552"/>
      <c r="N199" s="552"/>
      <c r="O199" s="552"/>
      <c r="P199" s="552"/>
      <c r="Q199" s="552"/>
      <c r="R199" s="558"/>
    </row>
    <row r="200" spans="1:18" ht="46" customHeight="1" x14ac:dyDescent="0.35">
      <c r="A200" s="537"/>
      <c r="B200" s="697" t="s">
        <v>411</v>
      </c>
      <c r="C200" s="700" t="s">
        <v>412</v>
      </c>
      <c r="D200" s="538" t="s">
        <v>413</v>
      </c>
      <c r="E200" s="559"/>
      <c r="F200" s="544"/>
      <c r="G200" s="545"/>
      <c r="H200" s="541"/>
      <c r="I200" s="541"/>
      <c r="J200" s="541"/>
      <c r="K200" s="541"/>
      <c r="L200" s="541"/>
      <c r="M200" s="541"/>
      <c r="N200" s="541"/>
      <c r="O200" s="541"/>
      <c r="P200" s="541"/>
      <c r="Q200" s="541"/>
      <c r="R200" s="546"/>
    </row>
    <row r="201" spans="1:18" ht="41.5" customHeight="1" x14ac:dyDescent="0.35">
      <c r="A201" s="563"/>
      <c r="B201" s="698"/>
      <c r="C201" s="701"/>
      <c r="D201" s="564" t="s">
        <v>414</v>
      </c>
      <c r="E201" s="561"/>
      <c r="F201" s="516"/>
      <c r="G201" s="517"/>
      <c r="H201" s="513"/>
      <c r="I201" s="513"/>
      <c r="J201" s="513"/>
      <c r="K201" s="513"/>
      <c r="L201" s="513"/>
      <c r="M201" s="513"/>
      <c r="N201" s="513"/>
      <c r="O201" s="513"/>
      <c r="P201" s="513"/>
      <c r="Q201" s="513"/>
      <c r="R201" s="518"/>
    </row>
    <row r="202" spans="1:18" ht="29.15" customHeight="1" x14ac:dyDescent="0.35">
      <c r="A202" s="563"/>
      <c r="B202" s="698"/>
      <c r="C202" s="701"/>
      <c r="D202" s="564" t="s">
        <v>415</v>
      </c>
      <c r="E202" s="561"/>
      <c r="F202" s="516"/>
      <c r="G202" s="517"/>
      <c r="H202" s="513"/>
      <c r="I202" s="513"/>
      <c r="J202" s="513"/>
      <c r="K202" s="513"/>
      <c r="L202" s="513"/>
      <c r="M202" s="513"/>
      <c r="N202" s="513"/>
      <c r="O202" s="513"/>
      <c r="P202" s="513"/>
      <c r="Q202" s="513"/>
      <c r="R202" s="518"/>
    </row>
    <row r="203" spans="1:18" ht="52.5" customHeight="1" x14ac:dyDescent="0.35">
      <c r="A203" s="563"/>
      <c r="B203" s="698"/>
      <c r="C203" s="701"/>
      <c r="D203" s="564" t="s">
        <v>416</v>
      </c>
      <c r="E203" s="561"/>
      <c r="F203" s="516"/>
      <c r="G203" s="517"/>
      <c r="H203" s="513"/>
      <c r="I203" s="513"/>
      <c r="J203" s="513"/>
      <c r="K203" s="513"/>
      <c r="L203" s="513"/>
      <c r="M203" s="513"/>
      <c r="N203" s="513"/>
      <c r="O203" s="513"/>
      <c r="P203" s="513"/>
      <c r="Q203" s="513"/>
      <c r="R203" s="518"/>
    </row>
    <row r="204" spans="1:18" ht="44.15" customHeight="1" x14ac:dyDescent="0.35">
      <c r="A204" s="563"/>
      <c r="B204" s="698"/>
      <c r="C204" s="701"/>
      <c r="D204" s="564" t="s">
        <v>417</v>
      </c>
      <c r="E204" s="561"/>
      <c r="F204" s="516"/>
      <c r="G204" s="517"/>
      <c r="H204" s="513"/>
      <c r="I204" s="513"/>
      <c r="J204" s="513"/>
      <c r="K204" s="513"/>
      <c r="L204" s="513"/>
      <c r="M204" s="513"/>
      <c r="N204" s="513"/>
      <c r="O204" s="513"/>
      <c r="P204" s="513"/>
      <c r="Q204" s="513"/>
      <c r="R204" s="518"/>
    </row>
    <row r="205" spans="1:18" ht="108.65" customHeight="1" thickBot="1" x14ac:dyDescent="0.4">
      <c r="A205" s="548"/>
      <c r="B205" s="699"/>
      <c r="C205" s="702"/>
      <c r="D205" s="549" t="s">
        <v>418</v>
      </c>
      <c r="E205" s="554"/>
      <c r="F205" s="556"/>
      <c r="G205" s="557"/>
      <c r="H205" s="552"/>
      <c r="I205" s="552"/>
      <c r="J205" s="552"/>
      <c r="K205" s="552"/>
      <c r="L205" s="552"/>
      <c r="M205" s="552"/>
      <c r="N205" s="552"/>
      <c r="O205" s="552"/>
      <c r="P205" s="552"/>
      <c r="Q205" s="552"/>
      <c r="R205" s="558"/>
    </row>
    <row r="206" spans="1:18" ht="29.15" customHeight="1" x14ac:dyDescent="0.35">
      <c r="A206" s="537"/>
      <c r="B206" s="697" t="s">
        <v>419</v>
      </c>
      <c r="C206" s="700" t="s">
        <v>420</v>
      </c>
      <c r="D206" s="538" t="s">
        <v>421</v>
      </c>
      <c r="E206" s="559"/>
      <c r="F206" s="544"/>
      <c r="G206" s="545"/>
      <c r="H206" s="541"/>
      <c r="I206" s="541"/>
      <c r="J206" s="541"/>
      <c r="K206" s="541"/>
      <c r="L206" s="541"/>
      <c r="M206" s="541"/>
      <c r="N206" s="541"/>
      <c r="O206" s="541"/>
      <c r="P206" s="541"/>
      <c r="Q206" s="541"/>
      <c r="R206" s="546"/>
    </row>
    <row r="207" spans="1:18" ht="45" customHeight="1" thickBot="1" x14ac:dyDescent="0.4">
      <c r="A207" s="548"/>
      <c r="B207" s="699"/>
      <c r="C207" s="702"/>
      <c r="D207" s="549" t="s">
        <v>422</v>
      </c>
      <c r="E207" s="554"/>
      <c r="F207" s="556"/>
      <c r="G207" s="557"/>
      <c r="H207" s="552"/>
      <c r="I207" s="552"/>
      <c r="J207" s="552"/>
      <c r="K207" s="552"/>
      <c r="L207" s="552"/>
      <c r="M207" s="552"/>
      <c r="N207" s="552"/>
      <c r="O207" s="552"/>
      <c r="P207" s="552"/>
      <c r="Q207" s="552"/>
      <c r="R207" s="558"/>
    </row>
    <row r="208" spans="1:18" ht="75.650000000000006" customHeight="1" x14ac:dyDescent="0.35">
      <c r="A208" s="537"/>
      <c r="B208" s="697" t="s">
        <v>423</v>
      </c>
      <c r="C208" s="700" t="s">
        <v>424</v>
      </c>
      <c r="D208" s="538" t="s">
        <v>425</v>
      </c>
      <c r="E208" s="559"/>
      <c r="F208" s="544"/>
      <c r="G208" s="545"/>
      <c r="H208" s="541"/>
      <c r="I208" s="541"/>
      <c r="J208" s="541"/>
      <c r="K208" s="541"/>
      <c r="L208" s="541"/>
      <c r="M208" s="541"/>
      <c r="N208" s="541"/>
      <c r="O208" s="541"/>
      <c r="P208" s="541"/>
      <c r="Q208" s="541"/>
      <c r="R208" s="546"/>
    </row>
    <row r="209" spans="1:18" ht="36" x14ac:dyDescent="0.35">
      <c r="A209" s="563"/>
      <c r="B209" s="698"/>
      <c r="C209" s="701"/>
      <c r="D209" s="564" t="s">
        <v>426</v>
      </c>
      <c r="E209" s="561"/>
      <c r="F209" s="516"/>
      <c r="G209" s="517"/>
      <c r="H209" s="513"/>
      <c r="I209" s="513"/>
      <c r="J209" s="513"/>
      <c r="K209" s="513"/>
      <c r="L209" s="513"/>
      <c r="M209" s="513"/>
      <c r="N209" s="513"/>
      <c r="O209" s="513"/>
      <c r="P209" s="513"/>
      <c r="Q209" s="513"/>
      <c r="R209" s="518"/>
    </row>
    <row r="210" spans="1:18" ht="61.5" customHeight="1" x14ac:dyDescent="0.35">
      <c r="A210" s="563" t="e">
        <f>A189+1</f>
        <v>#REF!</v>
      </c>
      <c r="B210" s="698"/>
      <c r="C210" s="701"/>
      <c r="D210" s="564" t="s">
        <v>427</v>
      </c>
      <c r="E210" s="561"/>
      <c r="F210" s="516"/>
      <c r="G210" s="517"/>
      <c r="H210" s="513"/>
      <c r="I210" s="513"/>
      <c r="J210" s="513"/>
      <c r="K210" s="513"/>
      <c r="L210" s="513"/>
      <c r="M210" s="513"/>
      <c r="N210" s="513"/>
      <c r="O210" s="513"/>
      <c r="P210" s="513"/>
      <c r="Q210" s="513"/>
      <c r="R210" s="518"/>
    </row>
    <row r="211" spans="1:18" ht="115.5" customHeight="1" thickBot="1" x14ac:dyDescent="0.4">
      <c r="A211" s="548" t="e">
        <f t="shared" si="1"/>
        <v>#REF!</v>
      </c>
      <c r="B211" s="699"/>
      <c r="C211" s="702"/>
      <c r="D211" s="549" t="s">
        <v>428</v>
      </c>
      <c r="E211" s="554"/>
      <c r="F211" s="556"/>
      <c r="G211" s="557"/>
      <c r="H211" s="552"/>
      <c r="I211" s="552"/>
      <c r="J211" s="552"/>
      <c r="K211" s="552"/>
      <c r="L211" s="552"/>
      <c r="M211" s="552"/>
      <c r="N211" s="552"/>
      <c r="O211" s="552"/>
      <c r="P211" s="552"/>
      <c r="Q211" s="552"/>
      <c r="R211" s="558"/>
    </row>
    <row r="212" spans="1:18" ht="36" customHeight="1" thickBot="1" x14ac:dyDescent="0.4">
      <c r="A212" s="565"/>
      <c r="B212" s="566" t="s">
        <v>429</v>
      </c>
      <c r="C212" s="567"/>
      <c r="D212" s="567"/>
      <c r="E212" s="567"/>
      <c r="F212" s="567"/>
      <c r="G212" s="567"/>
      <c r="H212" s="567"/>
      <c r="I212" s="567"/>
      <c r="J212" s="567"/>
      <c r="K212" s="567"/>
      <c r="L212" s="567"/>
      <c r="M212" s="567"/>
      <c r="N212" s="567"/>
      <c r="O212" s="567"/>
      <c r="P212" s="567"/>
      <c r="Q212" s="567"/>
      <c r="R212" s="568"/>
    </row>
    <row r="213" spans="1:18" ht="72.650000000000006" customHeight="1" x14ac:dyDescent="0.35">
      <c r="A213" s="569" t="e">
        <f>A211+1</f>
        <v>#REF!</v>
      </c>
      <c r="B213" s="688" t="s">
        <v>430</v>
      </c>
      <c r="C213" s="691" t="s">
        <v>431</v>
      </c>
      <c r="D213" s="570" t="s">
        <v>432</v>
      </c>
      <c r="E213" s="574"/>
      <c r="F213" s="576"/>
      <c r="G213" s="577"/>
      <c r="H213" s="573"/>
      <c r="I213" s="573"/>
      <c r="J213" s="573"/>
      <c r="K213" s="573"/>
      <c r="L213" s="573"/>
      <c r="M213" s="573"/>
      <c r="N213" s="573"/>
      <c r="O213" s="573"/>
      <c r="P213" s="573"/>
      <c r="Q213" s="573"/>
      <c r="R213" s="578"/>
    </row>
    <row r="214" spans="1:18" ht="36" x14ac:dyDescent="0.35">
      <c r="A214" s="579" t="e">
        <f t="shared" si="1"/>
        <v>#REF!</v>
      </c>
      <c r="B214" s="689"/>
      <c r="C214" s="692"/>
      <c r="D214" s="580" t="s">
        <v>433</v>
      </c>
      <c r="E214" s="584"/>
      <c r="F214" s="586"/>
      <c r="G214" s="587"/>
      <c r="H214" s="583"/>
      <c r="I214" s="583"/>
      <c r="J214" s="583"/>
      <c r="K214" s="583"/>
      <c r="L214" s="583"/>
      <c r="M214" s="583"/>
      <c r="N214" s="583"/>
      <c r="O214" s="583"/>
      <c r="P214" s="583"/>
      <c r="Q214" s="583"/>
      <c r="R214" s="588"/>
    </row>
    <row r="215" spans="1:18" ht="36" x14ac:dyDescent="0.35">
      <c r="A215" s="579" t="e">
        <f t="shared" si="1"/>
        <v>#REF!</v>
      </c>
      <c r="B215" s="689"/>
      <c r="C215" s="692"/>
      <c r="D215" s="580" t="s">
        <v>434</v>
      </c>
      <c r="E215" s="584"/>
      <c r="F215" s="586"/>
      <c r="G215" s="587"/>
      <c r="H215" s="583"/>
      <c r="I215" s="583"/>
      <c r="J215" s="583"/>
      <c r="K215" s="583"/>
      <c r="L215" s="583"/>
      <c r="M215" s="583"/>
      <c r="N215" s="583"/>
      <c r="O215" s="583"/>
      <c r="P215" s="583"/>
      <c r="Q215" s="583"/>
      <c r="R215" s="588"/>
    </row>
    <row r="216" spans="1:18" ht="24.5" thickBot="1" x14ac:dyDescent="0.4">
      <c r="A216" s="589" t="e">
        <f>#REF!+1</f>
        <v>#REF!</v>
      </c>
      <c r="B216" s="690"/>
      <c r="C216" s="693"/>
      <c r="D216" s="590" t="s">
        <v>435</v>
      </c>
      <c r="E216" s="594"/>
      <c r="F216" s="596"/>
      <c r="G216" s="597"/>
      <c r="H216" s="593"/>
      <c r="I216" s="593"/>
      <c r="J216" s="593"/>
      <c r="K216" s="593"/>
      <c r="L216" s="593"/>
      <c r="M216" s="593"/>
      <c r="N216" s="593"/>
      <c r="O216" s="593"/>
      <c r="P216" s="593"/>
      <c r="Q216" s="593"/>
      <c r="R216" s="598"/>
    </row>
    <row r="217" spans="1:18" ht="60" x14ac:dyDescent="0.35">
      <c r="A217" s="569" t="e">
        <f t="shared" si="1"/>
        <v>#REF!</v>
      </c>
      <c r="B217" s="688" t="s">
        <v>436</v>
      </c>
      <c r="C217" s="691" t="s">
        <v>437</v>
      </c>
      <c r="D217" s="570" t="s">
        <v>438</v>
      </c>
      <c r="E217" s="574"/>
      <c r="F217" s="576"/>
      <c r="G217" s="577"/>
      <c r="H217" s="573"/>
      <c r="I217" s="573"/>
      <c r="J217" s="573"/>
      <c r="K217" s="573"/>
      <c r="L217" s="573"/>
      <c r="M217" s="573"/>
      <c r="N217" s="573"/>
      <c r="O217" s="573"/>
      <c r="P217" s="573"/>
      <c r="Q217" s="573"/>
      <c r="R217" s="578"/>
    </row>
    <row r="218" spans="1:18" ht="24" x14ac:dyDescent="0.35">
      <c r="A218" s="599"/>
      <c r="B218" s="703"/>
      <c r="C218" s="704"/>
      <c r="D218" s="600" t="s">
        <v>439</v>
      </c>
      <c r="E218" s="604"/>
      <c r="F218" s="606"/>
      <c r="G218" s="607"/>
      <c r="H218" s="603"/>
      <c r="I218" s="603"/>
      <c r="J218" s="603"/>
      <c r="K218" s="603"/>
      <c r="L218" s="603"/>
      <c r="M218" s="603"/>
      <c r="N218" s="603"/>
      <c r="O218" s="603"/>
      <c r="P218" s="603"/>
      <c r="Q218" s="603"/>
      <c r="R218" s="608"/>
    </row>
    <row r="219" spans="1:18" ht="72" x14ac:dyDescent="0.35">
      <c r="A219" s="599"/>
      <c r="B219" s="703"/>
      <c r="C219" s="704"/>
      <c r="D219" s="600" t="s">
        <v>440</v>
      </c>
      <c r="E219" s="604"/>
      <c r="F219" s="606"/>
      <c r="G219" s="607"/>
      <c r="H219" s="603"/>
      <c r="I219" s="603"/>
      <c r="J219" s="603"/>
      <c r="K219" s="603"/>
      <c r="L219" s="603"/>
      <c r="M219" s="603"/>
      <c r="N219" s="603"/>
      <c r="O219" s="603"/>
      <c r="P219" s="603"/>
      <c r="Q219" s="603"/>
      <c r="R219" s="608"/>
    </row>
    <row r="220" spans="1:18" ht="72" x14ac:dyDescent="0.35">
      <c r="A220" s="599"/>
      <c r="B220" s="703"/>
      <c r="C220" s="704"/>
      <c r="D220" s="600" t="s">
        <v>441</v>
      </c>
      <c r="E220" s="604"/>
      <c r="F220" s="606"/>
      <c r="G220" s="607"/>
      <c r="H220" s="603"/>
      <c r="I220" s="603"/>
      <c r="J220" s="603"/>
      <c r="K220" s="603"/>
      <c r="L220" s="603"/>
      <c r="M220" s="603"/>
      <c r="N220" s="603"/>
      <c r="O220" s="603"/>
      <c r="P220" s="603"/>
      <c r="Q220" s="603"/>
      <c r="R220" s="608"/>
    </row>
    <row r="221" spans="1:18" ht="36" x14ac:dyDescent="0.35">
      <c r="A221" s="599"/>
      <c r="B221" s="703"/>
      <c r="C221" s="704"/>
      <c r="D221" s="600" t="s">
        <v>442</v>
      </c>
      <c r="E221" s="604"/>
      <c r="F221" s="606"/>
      <c r="G221" s="607"/>
      <c r="H221" s="603"/>
      <c r="I221" s="603"/>
      <c r="J221" s="603"/>
      <c r="K221" s="603"/>
      <c r="L221" s="603"/>
      <c r="M221" s="603"/>
      <c r="N221" s="603"/>
      <c r="O221" s="603"/>
      <c r="P221" s="603"/>
      <c r="Q221" s="603"/>
      <c r="R221" s="608"/>
    </row>
    <row r="222" spans="1:18" ht="24" x14ac:dyDescent="0.35">
      <c r="A222" s="599"/>
      <c r="B222" s="703"/>
      <c r="C222" s="704"/>
      <c r="D222" s="600" t="s">
        <v>443</v>
      </c>
      <c r="E222" s="604"/>
      <c r="F222" s="606"/>
      <c r="G222" s="607"/>
      <c r="H222" s="603"/>
      <c r="I222" s="603"/>
      <c r="J222" s="603"/>
      <c r="K222" s="603"/>
      <c r="L222" s="603"/>
      <c r="M222" s="603"/>
      <c r="N222" s="603"/>
      <c r="O222" s="603"/>
      <c r="P222" s="603"/>
      <c r="Q222" s="603"/>
      <c r="R222" s="608"/>
    </row>
    <row r="223" spans="1:18" ht="36" x14ac:dyDescent="0.35">
      <c r="A223" s="599"/>
      <c r="B223" s="703"/>
      <c r="C223" s="704"/>
      <c r="D223" s="600" t="s">
        <v>444</v>
      </c>
      <c r="E223" s="604"/>
      <c r="F223" s="606"/>
      <c r="G223" s="607"/>
      <c r="H223" s="603"/>
      <c r="I223" s="603"/>
      <c r="J223" s="603"/>
      <c r="K223" s="603"/>
      <c r="L223" s="603"/>
      <c r="M223" s="603"/>
      <c r="N223" s="603"/>
      <c r="O223" s="603"/>
      <c r="P223" s="603"/>
      <c r="Q223" s="603"/>
      <c r="R223" s="608"/>
    </row>
    <row r="224" spans="1:18" ht="44.15" customHeight="1" x14ac:dyDescent="0.35">
      <c r="A224" s="599"/>
      <c r="B224" s="703"/>
      <c r="C224" s="704"/>
      <c r="D224" s="600" t="s">
        <v>445</v>
      </c>
      <c r="E224" s="604"/>
      <c r="F224" s="606"/>
      <c r="G224" s="607"/>
      <c r="H224" s="603"/>
      <c r="I224" s="603"/>
      <c r="J224" s="603"/>
      <c r="K224" s="603"/>
      <c r="L224" s="603"/>
      <c r="M224" s="603"/>
      <c r="N224" s="603"/>
      <c r="O224" s="603"/>
      <c r="P224" s="603"/>
      <c r="Q224" s="603"/>
      <c r="R224" s="608"/>
    </row>
    <row r="225" spans="1:18" ht="36" x14ac:dyDescent="0.35">
      <c r="A225" s="599"/>
      <c r="B225" s="703"/>
      <c r="C225" s="704"/>
      <c r="D225" s="600" t="s">
        <v>446</v>
      </c>
      <c r="E225" s="604"/>
      <c r="F225" s="606"/>
      <c r="G225" s="607"/>
      <c r="H225" s="603"/>
      <c r="I225" s="603"/>
      <c r="J225" s="603"/>
      <c r="K225" s="603"/>
      <c r="L225" s="603"/>
      <c r="M225" s="603"/>
      <c r="N225" s="603"/>
      <c r="O225" s="603"/>
      <c r="P225" s="603"/>
      <c r="Q225" s="603"/>
      <c r="R225" s="608"/>
    </row>
    <row r="226" spans="1:18" ht="36" x14ac:dyDescent="0.35">
      <c r="A226" s="579" t="e">
        <f>A217+1</f>
        <v>#REF!</v>
      </c>
      <c r="B226" s="689"/>
      <c r="C226" s="692"/>
      <c r="D226" s="580" t="s">
        <v>447</v>
      </c>
      <c r="E226" s="584"/>
      <c r="F226" s="586"/>
      <c r="G226" s="587"/>
      <c r="H226" s="583"/>
      <c r="I226" s="583"/>
      <c r="J226" s="583"/>
      <c r="K226" s="583"/>
      <c r="L226" s="583"/>
      <c r="M226" s="583"/>
      <c r="N226" s="583"/>
      <c r="O226" s="583"/>
      <c r="P226" s="583"/>
      <c r="Q226" s="583"/>
      <c r="R226" s="588"/>
    </row>
    <row r="227" spans="1:18" ht="42.65" customHeight="1" x14ac:dyDescent="0.35">
      <c r="A227" s="579" t="e">
        <f t="shared" si="1"/>
        <v>#REF!</v>
      </c>
      <c r="B227" s="689"/>
      <c r="C227" s="692"/>
      <c r="D227" s="580" t="s">
        <v>448</v>
      </c>
      <c r="E227" s="584"/>
      <c r="F227" s="586"/>
      <c r="G227" s="587"/>
      <c r="H227" s="583"/>
      <c r="I227" s="583"/>
      <c r="J227" s="583"/>
      <c r="K227" s="583"/>
      <c r="L227" s="583"/>
      <c r="M227" s="583"/>
      <c r="N227" s="583"/>
      <c r="O227" s="583"/>
      <c r="P227" s="583"/>
      <c r="Q227" s="583"/>
      <c r="R227" s="588"/>
    </row>
    <row r="228" spans="1:18" ht="71.5" customHeight="1" thickBot="1" x14ac:dyDescent="0.4">
      <c r="A228" s="589" t="e">
        <f t="shared" si="1"/>
        <v>#REF!</v>
      </c>
      <c r="B228" s="690"/>
      <c r="C228" s="693"/>
      <c r="D228" s="590" t="s">
        <v>449</v>
      </c>
      <c r="E228" s="594"/>
      <c r="F228" s="596"/>
      <c r="G228" s="597"/>
      <c r="H228" s="593"/>
      <c r="I228" s="593"/>
      <c r="J228" s="593"/>
      <c r="K228" s="593"/>
      <c r="L228" s="593"/>
      <c r="M228" s="593"/>
      <c r="N228" s="593"/>
      <c r="O228" s="593"/>
      <c r="P228" s="593"/>
      <c r="Q228" s="593"/>
      <c r="R228" s="598"/>
    </row>
    <row r="229" spans="1:18" ht="45" customHeight="1" x14ac:dyDescent="0.35">
      <c r="A229" s="569" t="e">
        <f t="shared" si="1"/>
        <v>#REF!</v>
      </c>
      <c r="B229" s="688" t="s">
        <v>450</v>
      </c>
      <c r="C229" s="691" t="s">
        <v>451</v>
      </c>
      <c r="D229" s="570" t="s">
        <v>452</v>
      </c>
      <c r="E229" s="574"/>
      <c r="F229" s="576"/>
      <c r="G229" s="577"/>
      <c r="H229" s="573"/>
      <c r="I229" s="573"/>
      <c r="J229" s="573"/>
      <c r="K229" s="573"/>
      <c r="L229" s="573"/>
      <c r="M229" s="573"/>
      <c r="N229" s="573"/>
      <c r="O229" s="573"/>
      <c r="P229" s="573"/>
      <c r="Q229" s="573"/>
      <c r="R229" s="578"/>
    </row>
    <row r="230" spans="1:18" ht="85.5" customHeight="1" x14ac:dyDescent="0.35">
      <c r="A230" s="579" t="e">
        <f t="shared" ref="A230:A240" si="2">A229+1</f>
        <v>#REF!</v>
      </c>
      <c r="B230" s="689"/>
      <c r="C230" s="692"/>
      <c r="D230" s="580" t="s">
        <v>453</v>
      </c>
      <c r="E230" s="584"/>
      <c r="F230" s="586"/>
      <c r="G230" s="587"/>
      <c r="H230" s="583"/>
      <c r="I230" s="583"/>
      <c r="J230" s="583"/>
      <c r="K230" s="583"/>
      <c r="L230" s="583"/>
      <c r="M230" s="583"/>
      <c r="N230" s="583"/>
      <c r="O230" s="583"/>
      <c r="P230" s="583"/>
      <c r="Q230" s="583"/>
      <c r="R230" s="588"/>
    </row>
    <row r="231" spans="1:18" ht="65.5" customHeight="1" x14ac:dyDescent="0.35">
      <c r="A231" s="579"/>
      <c r="B231" s="689"/>
      <c r="C231" s="692"/>
      <c r="D231" s="580" t="s">
        <v>454</v>
      </c>
      <c r="E231" s="584"/>
      <c r="F231" s="586"/>
      <c r="G231" s="587"/>
      <c r="H231" s="583"/>
      <c r="I231" s="583"/>
      <c r="J231" s="583"/>
      <c r="K231" s="583"/>
      <c r="L231" s="583"/>
      <c r="M231" s="583"/>
      <c r="N231" s="583"/>
      <c r="O231" s="583"/>
      <c r="P231" s="583"/>
      <c r="Q231" s="583"/>
      <c r="R231" s="588"/>
    </row>
    <row r="232" spans="1:18" ht="36" x14ac:dyDescent="0.35">
      <c r="A232" s="579"/>
      <c r="B232" s="689"/>
      <c r="C232" s="692"/>
      <c r="D232" s="580" t="s">
        <v>455</v>
      </c>
      <c r="E232" s="584"/>
      <c r="F232" s="586"/>
      <c r="G232" s="587"/>
      <c r="H232" s="583"/>
      <c r="I232" s="583"/>
      <c r="J232" s="583"/>
      <c r="K232" s="583"/>
      <c r="L232" s="583"/>
      <c r="M232" s="583"/>
      <c r="N232" s="583"/>
      <c r="O232" s="583"/>
      <c r="P232" s="583"/>
      <c r="Q232" s="583"/>
      <c r="R232" s="588"/>
    </row>
    <row r="233" spans="1:18" ht="60" x14ac:dyDescent="0.35">
      <c r="A233" s="579"/>
      <c r="B233" s="689"/>
      <c r="C233" s="692"/>
      <c r="D233" s="580" t="s">
        <v>456</v>
      </c>
      <c r="E233" s="584"/>
      <c r="F233" s="586"/>
      <c r="G233" s="587"/>
      <c r="H233" s="583"/>
      <c r="I233" s="583"/>
      <c r="J233" s="583"/>
      <c r="K233" s="583"/>
      <c r="L233" s="583"/>
      <c r="M233" s="583"/>
      <c r="N233" s="583"/>
      <c r="O233" s="583"/>
      <c r="P233" s="583"/>
      <c r="Q233" s="583"/>
      <c r="R233" s="588"/>
    </row>
    <row r="234" spans="1:18" ht="96" x14ac:dyDescent="0.35">
      <c r="A234" s="579"/>
      <c r="B234" s="689"/>
      <c r="C234" s="692"/>
      <c r="D234" s="580" t="s">
        <v>457</v>
      </c>
      <c r="E234" s="584"/>
      <c r="F234" s="586"/>
      <c r="G234" s="587"/>
      <c r="H234" s="583"/>
      <c r="I234" s="583"/>
      <c r="J234" s="583"/>
      <c r="K234" s="583"/>
      <c r="L234" s="583"/>
      <c r="M234" s="583"/>
      <c r="N234" s="583"/>
      <c r="O234" s="583"/>
      <c r="P234" s="583"/>
      <c r="Q234" s="583"/>
      <c r="R234" s="588"/>
    </row>
    <row r="235" spans="1:18" ht="60" x14ac:dyDescent="0.35">
      <c r="A235" s="579"/>
      <c r="B235" s="689"/>
      <c r="C235" s="692"/>
      <c r="D235" s="580" t="s">
        <v>458</v>
      </c>
      <c r="E235" s="584"/>
      <c r="F235" s="586"/>
      <c r="G235" s="587"/>
      <c r="H235" s="583"/>
      <c r="I235" s="583"/>
      <c r="J235" s="583"/>
      <c r="K235" s="583"/>
      <c r="L235" s="583"/>
      <c r="M235" s="583"/>
      <c r="N235" s="583"/>
      <c r="O235" s="583"/>
      <c r="P235" s="583"/>
      <c r="Q235" s="583"/>
      <c r="R235" s="588"/>
    </row>
    <row r="236" spans="1:18" ht="36" x14ac:dyDescent="0.35">
      <c r="A236" s="579"/>
      <c r="B236" s="689"/>
      <c r="C236" s="692"/>
      <c r="D236" s="580" t="s">
        <v>459</v>
      </c>
      <c r="E236" s="584"/>
      <c r="F236" s="586"/>
      <c r="G236" s="587"/>
      <c r="H236" s="583"/>
      <c r="I236" s="583"/>
      <c r="J236" s="583"/>
      <c r="K236" s="583"/>
      <c r="L236" s="583"/>
      <c r="M236" s="583"/>
      <c r="N236" s="583"/>
      <c r="O236" s="583"/>
      <c r="P236" s="583"/>
      <c r="Q236" s="583"/>
      <c r="R236" s="588"/>
    </row>
    <row r="237" spans="1:18" ht="48" x14ac:dyDescent="0.35">
      <c r="A237" s="579"/>
      <c r="B237" s="689"/>
      <c r="C237" s="692"/>
      <c r="D237" s="580" t="s">
        <v>460</v>
      </c>
      <c r="E237" s="584"/>
      <c r="F237" s="586"/>
      <c r="G237" s="587"/>
      <c r="H237" s="583"/>
      <c r="I237" s="583"/>
      <c r="J237" s="583"/>
      <c r="K237" s="583"/>
      <c r="L237" s="583"/>
      <c r="M237" s="583"/>
      <c r="N237" s="583"/>
      <c r="O237" s="583"/>
      <c r="P237" s="583"/>
      <c r="Q237" s="583"/>
      <c r="R237" s="588"/>
    </row>
    <row r="238" spans="1:18" ht="36" x14ac:dyDescent="0.35">
      <c r="A238" s="579"/>
      <c r="B238" s="689"/>
      <c r="C238" s="692"/>
      <c r="D238" s="580" t="s">
        <v>461</v>
      </c>
      <c r="E238" s="584"/>
      <c r="F238" s="586"/>
      <c r="G238" s="587"/>
      <c r="H238" s="583"/>
      <c r="I238" s="583"/>
      <c r="J238" s="583"/>
      <c r="K238" s="583"/>
      <c r="L238" s="583"/>
      <c r="M238" s="583"/>
      <c r="N238" s="583"/>
      <c r="O238" s="583"/>
      <c r="P238" s="583"/>
      <c r="Q238" s="583"/>
      <c r="R238" s="588"/>
    </row>
    <row r="239" spans="1:18" ht="43.5" customHeight="1" thickBot="1" x14ac:dyDescent="0.4">
      <c r="A239" s="589" t="e">
        <f>#REF!+1</f>
        <v>#REF!</v>
      </c>
      <c r="B239" s="690"/>
      <c r="C239" s="693"/>
      <c r="D239" s="590" t="s">
        <v>462</v>
      </c>
      <c r="E239" s="594"/>
      <c r="F239" s="596"/>
      <c r="G239" s="597"/>
      <c r="H239" s="593"/>
      <c r="I239" s="593"/>
      <c r="J239" s="593"/>
      <c r="K239" s="593"/>
      <c r="L239" s="593"/>
      <c r="M239" s="593"/>
      <c r="N239" s="593"/>
      <c r="O239" s="593"/>
      <c r="P239" s="593"/>
      <c r="Q239" s="593"/>
      <c r="R239" s="598"/>
    </row>
    <row r="240" spans="1:18" ht="45.65" customHeight="1" x14ac:dyDescent="0.35">
      <c r="A240" s="569" t="e">
        <f t="shared" si="2"/>
        <v>#REF!</v>
      </c>
      <c r="B240" s="688" t="s">
        <v>463</v>
      </c>
      <c r="C240" s="691" t="s">
        <v>464</v>
      </c>
      <c r="D240" s="570" t="s">
        <v>465</v>
      </c>
      <c r="E240" s="574"/>
      <c r="F240" s="576"/>
      <c r="G240" s="577"/>
      <c r="H240" s="573"/>
      <c r="I240" s="573"/>
      <c r="J240" s="573" t="s">
        <v>482</v>
      </c>
      <c r="K240" s="573"/>
      <c r="L240" s="573"/>
      <c r="M240" s="573"/>
      <c r="N240" s="573"/>
      <c r="O240" s="573"/>
      <c r="P240" s="573"/>
      <c r="Q240" s="573"/>
      <c r="R240" s="578"/>
    </row>
    <row r="241" spans="1:18" ht="32.15" customHeight="1" x14ac:dyDescent="0.35">
      <c r="A241" s="579"/>
      <c r="B241" s="689"/>
      <c r="C241" s="692"/>
      <c r="D241" s="580" t="s">
        <v>466</v>
      </c>
      <c r="E241" s="584"/>
      <c r="F241" s="586"/>
      <c r="G241" s="587"/>
      <c r="H241" s="583"/>
      <c r="I241" s="583"/>
      <c r="J241" s="583"/>
      <c r="K241" s="583"/>
      <c r="L241" s="583"/>
      <c r="M241" s="583"/>
      <c r="N241" s="583"/>
      <c r="O241" s="583"/>
      <c r="P241" s="583"/>
      <c r="Q241" s="583"/>
      <c r="R241" s="588"/>
    </row>
    <row r="242" spans="1:18" ht="73" customHeight="1" x14ac:dyDescent="0.35">
      <c r="A242" s="579"/>
      <c r="B242" s="689"/>
      <c r="C242" s="692"/>
      <c r="D242" s="580" t="s">
        <v>467</v>
      </c>
      <c r="E242" s="584"/>
      <c r="F242" s="586"/>
      <c r="G242" s="587"/>
      <c r="H242" s="583"/>
      <c r="I242" s="583"/>
      <c r="J242" s="583"/>
      <c r="K242" s="583"/>
      <c r="L242" s="583"/>
      <c r="M242" s="583"/>
      <c r="N242" s="583"/>
      <c r="O242" s="583"/>
      <c r="P242" s="583"/>
      <c r="Q242" s="583"/>
      <c r="R242" s="588"/>
    </row>
    <row r="243" spans="1:18" ht="32.15" customHeight="1" x14ac:dyDescent="0.35">
      <c r="A243" s="579"/>
      <c r="B243" s="689"/>
      <c r="C243" s="692"/>
      <c r="D243" s="580" t="s">
        <v>468</v>
      </c>
      <c r="E243" s="584"/>
      <c r="F243" s="586"/>
      <c r="G243" s="587"/>
      <c r="H243" s="583"/>
      <c r="I243" s="583"/>
      <c r="J243" s="583"/>
      <c r="K243" s="583"/>
      <c r="L243" s="583"/>
      <c r="M243" s="583"/>
      <c r="N243" s="583"/>
      <c r="O243" s="583"/>
      <c r="P243" s="583"/>
      <c r="Q243" s="583"/>
      <c r="R243" s="588"/>
    </row>
    <row r="244" spans="1:18" ht="39" customHeight="1" thickBot="1" x14ac:dyDescent="0.4">
      <c r="A244" s="589" t="e">
        <f>A240+1</f>
        <v>#REF!</v>
      </c>
      <c r="B244" s="690"/>
      <c r="C244" s="693"/>
      <c r="D244" s="590" t="s">
        <v>469</v>
      </c>
      <c r="E244" s="609"/>
      <c r="F244" s="596"/>
      <c r="G244" s="597"/>
      <c r="H244" s="593"/>
      <c r="I244" s="593"/>
      <c r="J244" s="593"/>
      <c r="K244" s="593"/>
      <c r="L244" s="593"/>
      <c r="M244" s="593"/>
      <c r="N244" s="593"/>
      <c r="O244" s="593"/>
      <c r="P244" s="593"/>
      <c r="Q244" s="593"/>
      <c r="R244" s="598"/>
    </row>
    <row r="245" spans="1:18" ht="30" customHeight="1" thickBot="1" x14ac:dyDescent="0.4">
      <c r="A245" s="694" t="s">
        <v>470</v>
      </c>
      <c r="B245" s="695"/>
      <c r="C245" s="695"/>
      <c r="D245" s="696"/>
      <c r="E245" s="614"/>
      <c r="F245" s="616"/>
      <c r="G245" s="616"/>
      <c r="H245" s="616"/>
      <c r="I245" s="616"/>
      <c r="J245" s="616"/>
      <c r="K245" s="616"/>
      <c r="L245" s="616"/>
      <c r="M245" s="616"/>
      <c r="N245" s="616"/>
      <c r="O245" s="616"/>
      <c r="P245" s="616"/>
      <c r="Q245" s="616"/>
      <c r="R245" s="616"/>
    </row>
    <row r="246" spans="1:18" ht="15" thickBot="1" x14ac:dyDescent="0.4">
      <c r="A246" s="617" t="e">
        <f>#REF!*#REF!</f>
        <v>#REF!</v>
      </c>
      <c r="B246" s="617"/>
      <c r="C246" s="617"/>
      <c r="D246" s="617"/>
      <c r="E246" s="617"/>
    </row>
    <row r="247" spans="1:18" ht="15" thickBot="1" x14ac:dyDescent="0.4">
      <c r="A247" s="685" t="s">
        <v>471</v>
      </c>
      <c r="B247" s="685"/>
      <c r="C247" s="685"/>
      <c r="D247" s="685"/>
      <c r="E247" s="617"/>
    </row>
    <row r="248" spans="1:18" ht="15" thickBot="1" x14ac:dyDescent="0.4">
      <c r="A248" s="617"/>
      <c r="B248" s="617"/>
      <c r="C248" s="617"/>
      <c r="D248" s="617"/>
      <c r="E248" s="617"/>
    </row>
    <row r="249" spans="1:18" ht="15" thickBot="1" x14ac:dyDescent="0.4">
      <c r="A249" s="685" t="s">
        <v>472</v>
      </c>
      <c r="B249" s="685"/>
      <c r="C249" s="685"/>
      <c r="D249" s="685"/>
      <c r="E249" s="622"/>
    </row>
    <row r="251" spans="1:18" x14ac:dyDescent="0.35">
      <c r="A251" s="4" t="s">
        <v>13</v>
      </c>
    </row>
    <row r="252" spans="1:18" x14ac:dyDescent="0.35">
      <c r="A252" s="623" t="s">
        <v>473</v>
      </c>
      <c r="B252" s="623"/>
      <c r="C252" s="623"/>
    </row>
    <row r="253" spans="1:18" x14ac:dyDescent="0.35">
      <c r="A253" s="624" t="s">
        <v>474</v>
      </c>
      <c r="B253" s="624"/>
      <c r="C253" s="624"/>
    </row>
    <row r="254" spans="1:18" x14ac:dyDescent="0.35">
      <c r="A254" s="625" t="s">
        <v>475</v>
      </c>
      <c r="B254" s="625"/>
    </row>
    <row r="261" spans="1:4" s="626" customFormat="1" ht="26.15" customHeight="1" thickBot="1" x14ac:dyDescent="0.4"/>
    <row r="262" spans="1:4" s="626" customFormat="1" ht="26.15" customHeight="1" thickBot="1" x14ac:dyDescent="0.4">
      <c r="A262" s="686" t="s">
        <v>479</v>
      </c>
      <c r="B262" s="686"/>
      <c r="C262" s="686"/>
      <c r="D262" s="686"/>
    </row>
    <row r="263" spans="1:4" s="626" customFormat="1" ht="26.15" customHeight="1" thickBot="1" x14ac:dyDescent="0.4">
      <c r="A263" s="686" t="s">
        <v>480</v>
      </c>
      <c r="B263" s="686"/>
      <c r="C263" s="686"/>
      <c r="D263" s="686"/>
    </row>
    <row r="264" spans="1:4" s="626" customFormat="1" ht="26.15" customHeight="1" thickBot="1" x14ac:dyDescent="0.4">
      <c r="A264" s="687" t="s">
        <v>481</v>
      </c>
      <c r="B264" s="687"/>
      <c r="C264" s="687"/>
      <c r="D264" s="687"/>
    </row>
  </sheetData>
  <mergeCells count="104">
    <mergeCell ref="A249:D249"/>
    <mergeCell ref="A262:D262"/>
    <mergeCell ref="A263:D263"/>
    <mergeCell ref="A264:D264"/>
    <mergeCell ref="B229:B239"/>
    <mergeCell ref="C229:C239"/>
    <mergeCell ref="B240:B244"/>
    <mergeCell ref="C240:C244"/>
    <mergeCell ref="A245:D245"/>
    <mergeCell ref="A247:D247"/>
    <mergeCell ref="B208:B211"/>
    <mergeCell ref="C208:C211"/>
    <mergeCell ref="B213:B216"/>
    <mergeCell ref="C213:C216"/>
    <mergeCell ref="B217:B228"/>
    <mergeCell ref="C217:C228"/>
    <mergeCell ref="B194:B199"/>
    <mergeCell ref="C194:C199"/>
    <mergeCell ref="B200:B205"/>
    <mergeCell ref="C200:C205"/>
    <mergeCell ref="B206:B207"/>
    <mergeCell ref="C206:C207"/>
    <mergeCell ref="B173:B180"/>
    <mergeCell ref="C173:C180"/>
    <mergeCell ref="B181:B188"/>
    <mergeCell ref="C181:C188"/>
    <mergeCell ref="B189:B193"/>
    <mergeCell ref="C189:C193"/>
    <mergeCell ref="B158:D158"/>
    <mergeCell ref="B159:B160"/>
    <mergeCell ref="C159:C160"/>
    <mergeCell ref="B161:B166"/>
    <mergeCell ref="C161:C166"/>
    <mergeCell ref="B167:B172"/>
    <mergeCell ref="C167:C172"/>
    <mergeCell ref="B141:B144"/>
    <mergeCell ref="C141:C144"/>
    <mergeCell ref="B149:B151"/>
    <mergeCell ref="C149:C151"/>
    <mergeCell ref="B152:B157"/>
    <mergeCell ref="C152:C157"/>
    <mergeCell ref="C126:C130"/>
    <mergeCell ref="B132:B133"/>
    <mergeCell ref="C132:C133"/>
    <mergeCell ref="B134:B135"/>
    <mergeCell ref="C134:C135"/>
    <mergeCell ref="B136:B139"/>
    <mergeCell ref="C136:C139"/>
    <mergeCell ref="B113:B116"/>
    <mergeCell ref="C113:C116"/>
    <mergeCell ref="B117:D117"/>
    <mergeCell ref="B118:B120"/>
    <mergeCell ref="C118:C120"/>
    <mergeCell ref="B122:B125"/>
    <mergeCell ref="C122:C125"/>
    <mergeCell ref="B95:B97"/>
    <mergeCell ref="C95:C97"/>
    <mergeCell ref="B99:B106"/>
    <mergeCell ref="C99:C106"/>
    <mergeCell ref="B107:B112"/>
    <mergeCell ref="C107:C112"/>
    <mergeCell ref="B78:B82"/>
    <mergeCell ref="C78:C82"/>
    <mergeCell ref="B83:B92"/>
    <mergeCell ref="C83:C92"/>
    <mergeCell ref="B93:B94"/>
    <mergeCell ref="C93:C94"/>
    <mergeCell ref="B67:B68"/>
    <mergeCell ref="C67:C68"/>
    <mergeCell ref="B69:B71"/>
    <mergeCell ref="C69:C71"/>
    <mergeCell ref="B73:B77"/>
    <mergeCell ref="C73:C77"/>
    <mergeCell ref="B53:B55"/>
    <mergeCell ref="C53:C55"/>
    <mergeCell ref="B57:B62"/>
    <mergeCell ref="C57:C62"/>
    <mergeCell ref="B63:B65"/>
    <mergeCell ref="C63:C65"/>
    <mergeCell ref="B42:B43"/>
    <mergeCell ref="C42:C43"/>
    <mergeCell ref="B44:B49"/>
    <mergeCell ref="C44:C49"/>
    <mergeCell ref="B51:B52"/>
    <mergeCell ref="C51:C52"/>
    <mergeCell ref="A37:R37"/>
    <mergeCell ref="B38:B41"/>
    <mergeCell ref="C38:C41"/>
    <mergeCell ref="G21:R21"/>
    <mergeCell ref="B23:R23"/>
    <mergeCell ref="B24:B26"/>
    <mergeCell ref="C24:C26"/>
    <mergeCell ref="B27:B28"/>
    <mergeCell ref="C27:C28"/>
    <mergeCell ref="A1:R1"/>
    <mergeCell ref="A21:A22"/>
    <mergeCell ref="B21:C21"/>
    <mergeCell ref="D21:D22"/>
    <mergeCell ref="E21:E22"/>
    <mergeCell ref="F21:F22"/>
    <mergeCell ref="B29:B31"/>
    <mergeCell ref="C29:C31"/>
    <mergeCell ref="B32:B36"/>
    <mergeCell ref="C32:C36"/>
  </mergeCells>
  <phoneticPr fontId="29" type="noConversion"/>
  <pageMargins left="0.7" right="0.7" top="0.75" bottom="0.75" header="0.3" footer="0.3"/>
  <pageSetup paperSize="9" orientation="landscape" horizontalDpi="300" verticalDpi="300" r:id="rId1"/>
  <drawing r:id="rId2"/>
</worksheet>
</file>

<file path=docMetadata/LabelInfo.xml><?xml version="1.0" encoding="utf-8"?>
<clbl:labelList xmlns:clbl="http://schemas.microsoft.com/office/2020/mipLabelMetadata">
  <clbl:label id="{57368c21-b8cf-42cf-bd0b-43ecd4bc62ae}" enabled="0" method="" siteId="{57368c21-b8cf-42cf-bd0b-43ecd4bc62a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Rapport d'Audit ARS 1000</vt:lpstr>
      <vt:lpstr>PAC ARS 1000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Seraphin KOUAME</cp:lastModifiedBy>
  <dcterms:created xsi:type="dcterms:W3CDTF">2024-02-16T08:25:16Z</dcterms:created>
  <dcterms:modified xsi:type="dcterms:W3CDTF">2024-07-06T04:01:30Z</dcterms:modified>
</cp:coreProperties>
</file>